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oc\box\14 事業部\04 会員チーム\■■優秀功労者表彰\R07\02_推薦資料\"/>
    </mc:Choice>
  </mc:AlternateContent>
  <xr:revisionPtr revIDLastSave="0" documentId="13_ncr:1_{191BD783-DD44-4BBD-BAE9-1763857C0276}" xr6:coauthVersionLast="47" xr6:coauthVersionMax="47" xr10:uidLastSave="{00000000-0000-0000-0000-000000000000}"/>
  <bookViews>
    <workbookView xWindow="-120" yWindow="-120" windowWidth="29040" windowHeight="15720" xr2:uid="{56AF11CD-CB26-4EDD-B04B-A686F9E2F21E}"/>
  </bookViews>
  <sheets>
    <sheet name="入力用" sheetId="4" r:id="rId1"/>
    <sheet name="事務局処理欄" sheetId="5" r:id="rId2"/>
  </sheets>
  <definedNames>
    <definedName name="_xlnm.Print_Area" localSheetId="0">入力用!$A$1:$P$28</definedName>
  </definedNames>
  <calcPr calcId="191029"/>
</workbook>
</file>

<file path=xl/calcChain.xml><?xml version="1.0" encoding="utf-8"?>
<calcChain xmlns="http://schemas.openxmlformats.org/spreadsheetml/2006/main">
  <c r="D8" i="5" l="1"/>
  <c r="C8" i="5"/>
  <c r="B8" i="5"/>
  <c r="U5" i="5"/>
  <c r="U3" i="5"/>
  <c r="U4" i="5"/>
  <c r="S5" i="5"/>
  <c r="S4" i="5"/>
  <c r="S3" i="5"/>
  <c r="B3" i="5"/>
  <c r="P3" i="5"/>
  <c r="G5" i="5"/>
  <c r="G4" i="5"/>
  <c r="G3" i="5"/>
  <c r="B5" i="5"/>
  <c r="B4" i="5"/>
  <c r="N11" i="4" l="1"/>
  <c r="B18" i="4"/>
  <c r="L18" i="4"/>
  <c r="G18" i="4"/>
  <c r="O17" i="4"/>
  <c r="M17" i="4"/>
  <c r="J8" i="5" l="1"/>
  <c r="I8" i="5"/>
  <c r="C5" i="5"/>
  <c r="P5" i="5"/>
  <c r="P4" i="5"/>
  <c r="J5" i="5"/>
  <c r="H8" i="5"/>
  <c r="G8" i="5"/>
  <c r="K8" i="5"/>
  <c r="F8" i="5"/>
  <c r="E8" i="5"/>
  <c r="I5" i="5"/>
  <c r="I4" i="5"/>
  <c r="I3" i="5"/>
  <c r="H5" i="5"/>
  <c r="F5" i="5"/>
  <c r="F4" i="5"/>
  <c r="F3" i="5"/>
  <c r="D5" i="5"/>
  <c r="D4" i="5"/>
  <c r="D3" i="5"/>
  <c r="C3" i="5"/>
  <c r="C4" i="5"/>
  <c r="T4" i="5"/>
  <c r="E4" i="5" s="1"/>
  <c r="T5" i="5"/>
  <c r="E5" i="5" s="1"/>
  <c r="T3" i="5"/>
  <c r="E3" i="5" s="1"/>
  <c r="D30" i="4" l="1"/>
  <c r="D11" i="4" s="1"/>
  <c r="H3" i="5" s="1"/>
  <c r="L19" i="4"/>
  <c r="K5" i="5" s="1"/>
  <c r="N33" i="4"/>
  <c r="N32" i="4"/>
  <c r="N30" i="4"/>
  <c r="I33" i="4"/>
  <c r="J17" i="4" s="1"/>
  <c r="D33" i="4"/>
  <c r="E17" i="4" s="1"/>
  <c r="D32" i="4"/>
  <c r="C17" i="4" s="1"/>
  <c r="I32" i="4"/>
  <c r="I30" i="4"/>
  <c r="H17" i="4" l="1"/>
  <c r="I11" i="4"/>
  <c r="H4" i="5" s="1"/>
  <c r="J4" i="5" l="1"/>
  <c r="G19" i="4"/>
  <c r="K4" i="5" s="1"/>
  <c r="J3" i="5"/>
  <c r="B19" i="4"/>
  <c r="K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荒木 建人</author>
  </authors>
  <commentList>
    <comment ref="C10" authorId="0" shapeId="0" xr:uid="{A3A49FEF-5510-4856-9745-2EF0E5C16E3F}">
      <text>
        <r>
          <rPr>
            <b/>
            <sz val="9"/>
            <color indexed="81"/>
            <rFont val="MS P ゴシック"/>
            <family val="3"/>
            <charset val="128"/>
          </rPr>
          <t>1981/3/20のように入力してください</t>
        </r>
      </text>
    </comment>
    <comment ref="H10" authorId="0" shapeId="0" xr:uid="{7B0C2595-B3BF-485F-A455-755F2F6CD72F}">
      <text>
        <r>
          <rPr>
            <b/>
            <sz val="9"/>
            <color indexed="81"/>
            <rFont val="MS P ゴシック"/>
            <family val="3"/>
            <charset val="128"/>
          </rPr>
          <t>1981/3/20のように入力してください</t>
        </r>
      </text>
    </comment>
    <comment ref="M10" authorId="0" shapeId="0" xr:uid="{921AA12D-B78C-482F-89B1-B67F605D4217}">
      <text>
        <r>
          <rPr>
            <b/>
            <sz val="9"/>
            <color indexed="81"/>
            <rFont val="MS P ゴシック"/>
            <family val="3"/>
            <charset val="128"/>
          </rPr>
          <t>1981/3/20のように入力してください</t>
        </r>
      </text>
    </comment>
    <comment ref="D11" authorId="0" shapeId="0" xr:uid="{016ADB86-6A1E-4ACB-82E5-B07A7CE67359}">
      <text>
        <r>
          <rPr>
            <sz val="9"/>
            <color indexed="81"/>
            <rFont val="MS P ゴシック"/>
            <family val="3"/>
            <charset val="128"/>
          </rPr>
          <t>入力後、下部の検算欄をご確認ください</t>
        </r>
      </text>
    </comment>
    <comment ref="I11" authorId="0" shapeId="0" xr:uid="{0187444E-6733-4EFB-9D85-B816835DE357}">
      <text>
        <r>
          <rPr>
            <sz val="9"/>
            <color indexed="81"/>
            <rFont val="MS P ゴシック"/>
            <family val="3"/>
            <charset val="128"/>
          </rPr>
          <t>入力後、下部の検算欄をご確認ください</t>
        </r>
      </text>
    </comment>
    <comment ref="N11" authorId="0" shapeId="0" xr:uid="{C3945F23-71F8-4F91-9622-C07B211402F8}">
      <text>
        <r>
          <rPr>
            <sz val="9"/>
            <color indexed="81"/>
            <rFont val="MS P ゴシック"/>
            <family val="3"/>
            <charset val="128"/>
          </rPr>
          <t>入力後、下部の検算欄をご確認ください</t>
        </r>
      </text>
    </comment>
    <comment ref="C16" authorId="0" shapeId="0" xr:uid="{BA3F12DC-5640-492E-ADE3-6F4529E55297}">
      <text>
        <r>
          <rPr>
            <b/>
            <sz val="9"/>
            <color indexed="81"/>
            <rFont val="MS P ゴシック"/>
            <family val="3"/>
            <charset val="128"/>
          </rPr>
          <t>1981/3/20のように入力してください</t>
        </r>
      </text>
    </comment>
    <comment ref="H16" authorId="0" shapeId="0" xr:uid="{581C9BCA-D1F2-4CC9-B468-6645DB2A2C0F}">
      <text>
        <r>
          <rPr>
            <b/>
            <sz val="9"/>
            <color indexed="81"/>
            <rFont val="MS P ゴシック"/>
            <family val="3"/>
            <charset val="128"/>
          </rPr>
          <t>1981/3/20のように入力してください</t>
        </r>
      </text>
    </comment>
    <comment ref="M16" authorId="0" shapeId="0" xr:uid="{D6FE532D-0AFE-439E-9C14-776E492A929E}">
      <text>
        <r>
          <rPr>
            <b/>
            <sz val="9"/>
            <color indexed="81"/>
            <rFont val="MS P ゴシック"/>
            <family val="3"/>
            <charset val="128"/>
          </rPr>
          <t>1981/3/20のように入力してください</t>
        </r>
      </text>
    </comment>
    <comment ref="C17" authorId="0" shapeId="0" xr:uid="{98EDE5BE-D61B-4230-90F9-3DFBDF1FA20A}">
      <text>
        <r>
          <rPr>
            <sz val="9"/>
            <color indexed="81"/>
            <rFont val="MS P ゴシック"/>
            <family val="3"/>
            <charset val="128"/>
          </rPr>
          <t>入力後、下部の検算欄をご確認ください</t>
        </r>
      </text>
    </comment>
    <comment ref="H17" authorId="0" shapeId="0" xr:uid="{27A0DAB8-AC4C-4562-862B-B3E93FD81DD9}">
      <text>
        <r>
          <rPr>
            <sz val="9"/>
            <color indexed="81"/>
            <rFont val="MS P ゴシック"/>
            <family val="3"/>
            <charset val="128"/>
          </rPr>
          <t>入力後、下部の検算欄をご確認ください</t>
        </r>
      </text>
    </comment>
    <comment ref="M17" authorId="0" shapeId="0" xr:uid="{7DD1CC46-4141-4B0A-B4ED-793FDAF7E656}">
      <text>
        <r>
          <rPr>
            <sz val="9"/>
            <color indexed="81"/>
            <rFont val="MS P ゴシック"/>
            <family val="3"/>
            <charset val="128"/>
          </rPr>
          <t>入力後、下部の検算欄をご確認ください</t>
        </r>
      </text>
    </comment>
    <comment ref="B19" authorId="0" shapeId="0" xr:uid="{4868CFBE-FA63-4AC9-B452-943EA7779FB3}">
      <text>
        <r>
          <rPr>
            <sz val="9"/>
            <color indexed="81"/>
            <rFont val="MS P ゴシック"/>
            <family val="3"/>
            <charset val="128"/>
          </rPr>
          <t>勤続年数により
自動入力されます</t>
        </r>
      </text>
    </comment>
    <comment ref="G19" authorId="0" shapeId="0" xr:uid="{079AACA6-6D84-410A-AB97-4952116C8825}">
      <text>
        <r>
          <rPr>
            <sz val="9"/>
            <color indexed="81"/>
            <rFont val="MS P ゴシック"/>
            <family val="3"/>
            <charset val="128"/>
          </rPr>
          <t>勤続年数により
自動入力されます</t>
        </r>
      </text>
    </comment>
    <comment ref="L19" authorId="0" shapeId="0" xr:uid="{56D92490-4A94-479B-AB9E-9C607A2674B1}">
      <text>
        <r>
          <rPr>
            <sz val="9"/>
            <color indexed="81"/>
            <rFont val="MS P ゴシック"/>
            <family val="3"/>
            <charset val="128"/>
          </rPr>
          <t>勤続年数により
自動入力されます</t>
        </r>
      </text>
    </comment>
  </commentList>
</comments>
</file>

<file path=xl/sharedStrings.xml><?xml version="1.0" encoding="utf-8"?>
<sst xmlns="http://schemas.openxmlformats.org/spreadsheetml/2006/main" count="150" uniqueCount="110">
  <si>
    <t>◎記入上の注意</t>
    <rPh sb="1" eb="3">
      <t>キニュウ</t>
    </rPh>
    <rPh sb="3" eb="4">
      <t>ウエ</t>
    </rPh>
    <rPh sb="5" eb="7">
      <t>チュウイ</t>
    </rPh>
    <phoneticPr fontId="1"/>
  </si>
  <si>
    <t>神戸商工会議所</t>
    <rPh sb="0" eb="1">
      <t>カミ</t>
    </rPh>
    <rPh sb="1" eb="2">
      <t>ト</t>
    </rPh>
    <rPh sb="2" eb="3">
      <t>ショウ</t>
    </rPh>
    <rPh sb="3" eb="4">
      <t>コウ</t>
    </rPh>
    <rPh sb="4" eb="5">
      <t>カイ</t>
    </rPh>
    <rPh sb="5" eb="6">
      <t>ギ</t>
    </rPh>
    <rPh sb="6" eb="7">
      <t>トコロ</t>
    </rPh>
    <phoneticPr fontId="1"/>
  </si>
  <si>
    <t>会員番号</t>
    <rPh sb="0" eb="2">
      <t>カイイン</t>
    </rPh>
    <rPh sb="2" eb="4">
      <t>バンゴウ</t>
    </rPh>
    <phoneticPr fontId="1"/>
  </si>
  <si>
    <t>従業員数</t>
    <rPh sb="0" eb="3">
      <t>ジュウギョウイン</t>
    </rPh>
    <rPh sb="3" eb="4">
      <t>スウ</t>
    </rPh>
    <phoneticPr fontId="1"/>
  </si>
  <si>
    <t xml:space="preserve">下記の者を表彰候補者として推薦いたします。   </t>
    <rPh sb="0" eb="2">
      <t>カキ</t>
    </rPh>
    <rPh sb="3" eb="4">
      <t>モノ</t>
    </rPh>
    <rPh sb="5" eb="7">
      <t>ヒョウショウ</t>
    </rPh>
    <rPh sb="7" eb="10">
      <t>コウホシャ</t>
    </rPh>
    <rPh sb="13" eb="15">
      <t>スイセン</t>
    </rPh>
    <phoneticPr fontId="1"/>
  </si>
  <si>
    <t>ＦＡＸ</t>
    <phoneticPr fontId="1"/>
  </si>
  <si>
    <t>ふ　り　が　な</t>
    <phoneticPr fontId="1"/>
  </si>
  <si>
    <t>生　年　月　日</t>
    <rPh sb="0" eb="1">
      <t>ショウ</t>
    </rPh>
    <rPh sb="2" eb="3">
      <t>トシ</t>
    </rPh>
    <rPh sb="4" eb="5">
      <t>ツキ</t>
    </rPh>
    <rPh sb="6" eb="7">
      <t>ヒ</t>
    </rPh>
    <phoneticPr fontId="1"/>
  </si>
  <si>
    <t>役  　職  　名</t>
    <rPh sb="0" eb="1">
      <t>ヤク</t>
    </rPh>
    <rPh sb="4" eb="5">
      <t>ショク</t>
    </rPh>
    <rPh sb="8" eb="9">
      <t>メイ</t>
    </rPh>
    <phoneticPr fontId="1"/>
  </si>
  <si>
    <t>勤 務 事 業 所</t>
    <rPh sb="0" eb="1">
      <t>ツトム</t>
    </rPh>
    <rPh sb="2" eb="3">
      <t>ツトム</t>
    </rPh>
    <rPh sb="4" eb="5">
      <t>コト</t>
    </rPh>
    <rPh sb="6" eb="7">
      <t>ギョウ</t>
    </rPh>
    <rPh sb="8" eb="9">
      <t>ショ</t>
    </rPh>
    <phoneticPr fontId="1"/>
  </si>
  <si>
    <t>入 社 年 月 日</t>
    <rPh sb="0" eb="1">
      <t>イ</t>
    </rPh>
    <rPh sb="2" eb="3">
      <t>シャ</t>
    </rPh>
    <rPh sb="4" eb="5">
      <t>トシ</t>
    </rPh>
    <rPh sb="6" eb="7">
      <t>ツキ</t>
    </rPh>
    <rPh sb="8" eb="9">
      <t>ヒ</t>
    </rPh>
    <phoneticPr fontId="1"/>
  </si>
  <si>
    <t>ＴＥＬ</t>
    <phoneticPr fontId="1"/>
  </si>
  <si>
    <t>神戸市内</t>
    <rPh sb="0" eb="3">
      <t>コウベシ</t>
    </rPh>
    <rPh sb="3" eb="4">
      <t>ナイ</t>
    </rPh>
    <phoneticPr fontId="1"/>
  </si>
  <si>
    <t>　会頭　川崎　博也　様</t>
    <rPh sb="4" eb="6">
      <t>カワサキ</t>
    </rPh>
    <rPh sb="7" eb="9">
      <t>ヒロヤ</t>
    </rPh>
    <phoneticPr fontId="1"/>
  </si>
  <si>
    <t>以下は推薦事業所についてご記入ください（推薦事業所記入欄）</t>
    <rPh sb="20" eb="22">
      <t>スイセン</t>
    </rPh>
    <rPh sb="22" eb="25">
      <t>ジギョウショ</t>
    </rPh>
    <rPh sb="25" eb="27">
      <t>キニュウ</t>
    </rPh>
    <rPh sb="27" eb="28">
      <t>ラン</t>
    </rPh>
    <phoneticPr fontId="1"/>
  </si>
  <si>
    <t>※必ずご記入ください</t>
    <rPh sb="1" eb="2">
      <t>カナラ</t>
    </rPh>
    <rPh sb="4" eb="6">
      <t>キニュウ</t>
    </rPh>
    <phoneticPr fontId="1"/>
  </si>
  <si>
    <t xml:space="preserve"> ・ふりがなをご記入ください</t>
    <rPh sb="8" eb="10">
      <t>キニュウ</t>
    </rPh>
    <phoneticPr fontId="1"/>
  </si>
  <si>
    <t>現在</t>
    <rPh sb="0" eb="2">
      <t>ゲンザイ</t>
    </rPh>
    <phoneticPr fontId="1"/>
  </si>
  <si>
    <t>ヶ月</t>
    <rPh sb="1" eb="2">
      <t>ゲツ</t>
    </rPh>
    <phoneticPr fontId="1"/>
  </si>
  <si>
    <t>年</t>
    <rPh sb="0" eb="1">
      <t>ネン</t>
    </rPh>
    <phoneticPr fontId="1"/>
  </si>
  <si>
    <t>勤続年数計算（検算用)</t>
    <rPh sb="0" eb="4">
      <t>キンゾクネンスウ</t>
    </rPh>
    <rPh sb="4" eb="6">
      <t>ケイサン</t>
    </rPh>
    <rPh sb="7" eb="10">
      <t>ケンザンヨウ</t>
    </rPh>
    <phoneticPr fontId="1"/>
  </si>
  <si>
    <t>歳</t>
    <rPh sb="0" eb="1">
      <t>サイ</t>
    </rPh>
    <phoneticPr fontId="1"/>
  </si>
  <si>
    <t>満</t>
    <rPh sb="0" eb="1">
      <t>マン</t>
    </rPh>
    <phoneticPr fontId="1"/>
  </si>
  <si>
    <t>〒</t>
    <phoneticPr fontId="1"/>
  </si>
  <si>
    <t>男・女</t>
  </si>
  <si>
    <t>（西暦）</t>
    <rPh sb="1" eb="3">
      <t>セイレキ</t>
    </rPh>
    <phoneticPr fontId="1"/>
  </si>
  <si>
    <t>名</t>
    <phoneticPr fontId="1"/>
  </si>
  <si>
    <t>優秀功労者表彰</t>
    <rPh sb="0" eb="7">
      <t>ユウシュウコウロウシャヒョウショウ</t>
    </rPh>
    <phoneticPr fontId="1"/>
  </si>
  <si>
    <t>（省略可）</t>
    <phoneticPr fontId="1"/>
  </si>
  <si>
    <t>才）</t>
    <phoneticPr fontId="1"/>
  </si>
  <si>
    <t>（満　</t>
    <phoneticPr fontId="1"/>
  </si>
  <si>
    <r>
      <t xml:space="preserve">勤 務 事 業 所 名
</t>
    </r>
    <r>
      <rPr>
        <sz val="10"/>
        <rFont val="ＭＳ 明朝"/>
        <family val="1"/>
        <charset val="128"/>
      </rPr>
      <t>（上記と同じ場合省略可）</t>
    </r>
    <rPh sb="0" eb="1">
      <t>ツトム</t>
    </rPh>
    <rPh sb="2" eb="3">
      <t>ツトム</t>
    </rPh>
    <rPh sb="4" eb="5">
      <t>コト</t>
    </rPh>
    <rPh sb="6" eb="7">
      <t>ギョウ</t>
    </rPh>
    <rPh sb="8" eb="9">
      <t>ショ</t>
    </rPh>
    <rPh sb="10" eb="11">
      <t>メイ</t>
    </rPh>
    <rPh sb="13" eb="15">
      <t>ジョウキ</t>
    </rPh>
    <rPh sb="20" eb="23">
      <t>ショウリャクカ</t>
    </rPh>
    <phoneticPr fontId="1"/>
  </si>
  <si>
    <r>
      <t xml:space="preserve">所　  在　  地
</t>
    </r>
    <r>
      <rPr>
        <sz val="10"/>
        <rFont val="ＭＳ 明朝"/>
        <family val="1"/>
        <charset val="128"/>
      </rPr>
      <t>（上記と同じ場合省略可）</t>
    </r>
    <rPh sb="0" eb="1">
      <t>トコロ</t>
    </rPh>
    <rPh sb="4" eb="5">
      <t>ザイ</t>
    </rPh>
    <rPh sb="8" eb="9">
      <t>チ</t>
    </rPh>
    <phoneticPr fontId="1"/>
  </si>
  <si>
    <t>メールアドレス</t>
    <phoneticPr fontId="1"/>
  </si>
  <si>
    <r>
      <rPr>
        <sz val="12"/>
        <rFont val="ＭＳ Ｐゴシック"/>
        <family val="3"/>
        <charset val="128"/>
      </rPr>
      <t>推　薦　理　由</t>
    </r>
    <r>
      <rPr>
        <sz val="11"/>
        <rFont val="ＭＳ Ｐゴシック"/>
        <family val="3"/>
        <charset val="128"/>
      </rPr>
      <t xml:space="preserve">
</t>
    </r>
    <r>
      <rPr>
        <sz val="10"/>
        <rFont val="ＭＳ Ｐゴシック"/>
        <family val="3"/>
        <charset val="128"/>
      </rPr>
      <t>※100文字以内を目安に
記入してください。</t>
    </r>
    <phoneticPr fontId="1"/>
  </si>
  <si>
    <t>【事務局処理欄】　満年齢（検算用)</t>
    <rPh sb="1" eb="4">
      <t>ジムキョク</t>
    </rPh>
    <rPh sb="4" eb="7">
      <t>ショリラン</t>
    </rPh>
    <rPh sb="9" eb="12">
      <t>マンネンレイ</t>
    </rPh>
    <rPh sb="13" eb="16">
      <t>ケンザンヨウ</t>
    </rPh>
    <phoneticPr fontId="1"/>
  </si>
  <si>
    <t>代表者名　</t>
    <rPh sb="0" eb="2">
      <t>ダイヒョウ</t>
    </rPh>
    <rPh sb="2" eb="3">
      <t>モノ</t>
    </rPh>
    <phoneticPr fontId="1"/>
  </si>
  <si>
    <t>（推薦事業所）所 在 地　</t>
    <rPh sb="1" eb="3">
      <t>スイセン</t>
    </rPh>
    <rPh sb="3" eb="6">
      <t>ジギョウショ</t>
    </rPh>
    <rPh sb="7" eb="8">
      <t>ショ</t>
    </rPh>
    <rPh sb="9" eb="10">
      <t>ザイ</t>
    </rPh>
    <rPh sb="11" eb="12">
      <t>チ</t>
    </rPh>
    <phoneticPr fontId="1"/>
  </si>
  <si>
    <r>
      <t>会 社 名</t>
    </r>
    <r>
      <rPr>
        <sz val="11"/>
        <color rgb="FFFF0000"/>
        <rFont val="ＭＳ 明朝"/>
        <family val="1"/>
        <charset val="128"/>
      </rPr>
      <t>＊</t>
    </r>
    <phoneticPr fontId="1"/>
  </si>
  <si>
    <r>
      <t>　　　 氏　　　　　名</t>
    </r>
    <r>
      <rPr>
        <sz val="12"/>
        <color rgb="FFFF0000"/>
        <rFont val="ＭＳ 明朝"/>
        <family val="1"/>
        <charset val="128"/>
      </rPr>
      <t>＊</t>
    </r>
    <rPh sb="4" eb="5">
      <t>シ</t>
    </rPh>
    <rPh sb="10" eb="11">
      <t>メイ</t>
    </rPh>
    <phoneticPr fontId="1"/>
  </si>
  <si>
    <t>　　　 勤　続　年　数</t>
    <rPh sb="4" eb="5">
      <t>ツトム</t>
    </rPh>
    <rPh sb="6" eb="7">
      <t>ゾク</t>
    </rPh>
    <rPh sb="8" eb="9">
      <t>トシ</t>
    </rPh>
    <rPh sb="10" eb="11">
      <t>カズ</t>
    </rPh>
    <phoneticPr fontId="1"/>
  </si>
  <si>
    <t>　　　　　　　　　　　※まれに、検算欄に誤った結果が出ることがありますので、あくまで参考としてご参照ください。</t>
    <rPh sb="16" eb="19">
      <t>ケンザンラン</t>
    </rPh>
    <rPh sb="42" eb="44">
      <t>サンコウ</t>
    </rPh>
    <rPh sb="48" eb="50">
      <t>サンショウ</t>
    </rPh>
    <phoneticPr fontId="1"/>
  </si>
  <si>
    <t>勤続</t>
    <rPh sb="0" eb="2">
      <t>キンゾク</t>
    </rPh>
    <phoneticPr fontId="1"/>
  </si>
  <si>
    <t>勤続</t>
    <rPh sb="0" eb="2">
      <t>キンゾク</t>
    </rPh>
    <phoneticPr fontId="1"/>
  </si>
  <si>
    <t>年度</t>
    <rPh sb="0" eb="2">
      <t>ネンド</t>
    </rPh>
    <phoneticPr fontId="1"/>
  </si>
  <si>
    <t>事業所名</t>
    <rPh sb="0" eb="4">
      <t>ジギョウショメイ</t>
    </rPh>
    <phoneticPr fontId="1"/>
  </si>
  <si>
    <t>勤務事業所</t>
    <rPh sb="0" eb="5">
      <t>キンムジギョウショ</t>
    </rPh>
    <phoneticPr fontId="1"/>
  </si>
  <si>
    <t>受賞者氏名</t>
    <rPh sb="0" eb="3">
      <t>ジュショウシャ</t>
    </rPh>
    <rPh sb="3" eb="5">
      <t>シメイ</t>
    </rPh>
    <phoneticPr fontId="1"/>
  </si>
  <si>
    <t>受賞者ﾌﾘｶﾞﾅ</t>
    <rPh sb="0" eb="3">
      <t>ジュショウシャ</t>
    </rPh>
    <phoneticPr fontId="1"/>
  </si>
  <si>
    <t>性別</t>
    <rPh sb="0" eb="2">
      <t>セイベツ</t>
    </rPh>
    <phoneticPr fontId="1"/>
  </si>
  <si>
    <t>年齢</t>
    <rPh sb="0" eb="2">
      <t>ネンレイ</t>
    </rPh>
    <phoneticPr fontId="1"/>
  </si>
  <si>
    <t>入社年月日</t>
    <rPh sb="0" eb="5">
      <t>ニュウシャネンガッピ</t>
    </rPh>
    <phoneticPr fontId="1"/>
  </si>
  <si>
    <t>勤続年数</t>
    <rPh sb="0" eb="4">
      <t>キンゾクネンスウ</t>
    </rPh>
    <phoneticPr fontId="1"/>
  </si>
  <si>
    <t>TEL</t>
    <phoneticPr fontId="1"/>
  </si>
  <si>
    <t>FAX</t>
    <phoneticPr fontId="1"/>
  </si>
  <si>
    <t>E-Mail</t>
    <phoneticPr fontId="1"/>
  </si>
  <si>
    <t>住所1</t>
    <rPh sb="0" eb="2">
      <t>ジュウショ</t>
    </rPh>
    <phoneticPr fontId="1"/>
  </si>
  <si>
    <t>住所2</t>
    <rPh sb="0" eb="2">
      <t>ジュウショ</t>
    </rPh>
    <phoneticPr fontId="1"/>
  </si>
  <si>
    <t>永年・特別　共通様式</t>
    <rPh sb="0" eb="2">
      <t>エイネン</t>
    </rPh>
    <rPh sb="3" eb="5">
      <t>トクベツ</t>
    </rPh>
    <rPh sb="6" eb="10">
      <t>キョウツウヨウシキ</t>
    </rPh>
    <phoneticPr fontId="1"/>
  </si>
  <si>
    <r>
      <rPr>
        <sz val="12"/>
        <color rgb="FFFF0000"/>
        <rFont val="ＭＳ 明朝"/>
        <family val="1"/>
        <charset val="128"/>
      </rPr>
      <t>＊</t>
    </r>
    <r>
      <rPr>
        <sz val="12"/>
        <rFont val="ＭＳ 明朝"/>
        <family val="1"/>
        <charset val="128"/>
      </rPr>
      <t>年</t>
    </r>
    <rPh sb="1" eb="2">
      <t>ネン</t>
    </rPh>
    <phoneticPr fontId="1"/>
  </si>
  <si>
    <t>記入日</t>
    <rPh sb="0" eb="3">
      <t>キニュウビ</t>
    </rPh>
    <phoneticPr fontId="1"/>
  </si>
  <si>
    <t>←年月日は、1981/3/20のようにご入力ください</t>
    <rPh sb="1" eb="4">
      <t>ネンガッピ</t>
    </rPh>
    <phoneticPr fontId="1"/>
  </si>
  <si>
    <t>kouryu@kobe-cci.or.jp</t>
    <phoneticPr fontId="1"/>
  </si>
  <si>
    <t>神戸商工会議所　優秀功労者表彰担当　宛</t>
  </si>
  <si>
    <t>神戸商工会議所　優秀功労者表彰担当　宛</t>
    <rPh sb="0" eb="7">
      <t>コウベショウコウカイギショ</t>
    </rPh>
    <rPh sb="8" eb="15">
      <t>ユウシュウコウロウシャヒョウショウ</t>
    </rPh>
    <rPh sb="15" eb="17">
      <t>タントウ</t>
    </rPh>
    <rPh sb="18" eb="19">
      <t>アテ</t>
    </rPh>
    <phoneticPr fontId="1"/>
  </si>
  <si>
    <t>神戸商工会議所　令和７年度 会員事業所優秀功労者表彰候補者推薦書</t>
    <rPh sb="0" eb="2">
      <t>コウベ</t>
    </rPh>
    <rPh sb="2" eb="4">
      <t>ショウコウ</t>
    </rPh>
    <rPh sb="4" eb="7">
      <t>カイギショ</t>
    </rPh>
    <rPh sb="8" eb="10">
      <t>レイワ</t>
    </rPh>
    <rPh sb="11" eb="13">
      <t>ネンド</t>
    </rPh>
    <rPh sb="14" eb="16">
      <t>カイイン</t>
    </rPh>
    <rPh sb="16" eb="19">
      <t>ジギョウショ</t>
    </rPh>
    <rPh sb="19" eb="21">
      <t>ユウシュウ</t>
    </rPh>
    <rPh sb="21" eb="24">
      <t>コウロウシャ</t>
    </rPh>
    <rPh sb="24" eb="26">
      <t>ヒョウショウ</t>
    </rPh>
    <rPh sb="26" eb="29">
      <t>コウホシャ</t>
    </rPh>
    <rPh sb="29" eb="32">
      <t>スイセンショ</t>
    </rPh>
    <phoneticPr fontId="1"/>
  </si>
  <si>
    <t>連絡担当者</t>
    <rPh sb="0" eb="2">
      <t>レンラク</t>
    </rPh>
    <rPh sb="2" eb="4">
      <t>タントウ</t>
    </rPh>
    <rPh sb="4" eb="5">
      <t>シャ</t>
    </rPh>
    <phoneticPr fontId="1"/>
  </si>
  <si>
    <t>（役職）</t>
    <rPh sb="1" eb="3">
      <t>ヤクショク</t>
    </rPh>
    <phoneticPr fontId="1"/>
  </si>
  <si>
    <t>（氏名）</t>
    <rPh sb="1" eb="3">
      <t>シメイ</t>
    </rPh>
    <phoneticPr fontId="1"/>
  </si>
  <si>
    <t>担当者役職</t>
    <rPh sb="0" eb="3">
      <t>タントウシャ</t>
    </rPh>
    <rPh sb="3" eb="5">
      <t>ヤクショク</t>
    </rPh>
    <phoneticPr fontId="1"/>
  </si>
  <si>
    <t>担当者氏名</t>
    <rPh sb="0" eb="5">
      <t>タントウシャシメイ</t>
    </rPh>
    <phoneticPr fontId="1"/>
  </si>
  <si>
    <t>(2025年4月1日現在）</t>
    <rPh sb="5" eb="6">
      <t>ネン</t>
    </rPh>
    <rPh sb="6" eb="7">
      <t>ヘイネン</t>
    </rPh>
    <rPh sb="7" eb="8">
      <t>ツキ</t>
    </rPh>
    <rPh sb="9" eb="10">
      <t>ヒ</t>
    </rPh>
    <rPh sb="10" eb="12">
      <t>ゲンザイ</t>
    </rPh>
    <phoneticPr fontId="1"/>
  </si>
  <si>
    <t>(2025年4月1日現在）</t>
    <rPh sb="5" eb="6">
      <t>ネン</t>
    </rPh>
    <phoneticPr fontId="1"/>
  </si>
  <si>
    <t>メール送信先↓</t>
    <rPh sb="3" eb="6">
      <t>ソウシンサキ</t>
    </rPh>
    <phoneticPr fontId="1"/>
  </si>
  <si>
    <t>受付後３営業日以内に受領通知を返信いたします。連絡がない場合はお問い合わせください。</t>
    <phoneticPr fontId="1"/>
  </si>
  <si>
    <t>※原則「＊」印の項目は、「案内状・表彰状・芳名帳」等に掲載いたしますので、ご提出前に改めてご確認くださいますようお願い申し上げます。</t>
    <rPh sb="27" eb="29">
      <t>ケイサイ</t>
    </rPh>
    <rPh sb="38" eb="41">
      <t>テイシュツマエ</t>
    </rPh>
    <rPh sb="42" eb="43">
      <t>アラタ</t>
    </rPh>
    <phoneticPr fontId="1"/>
  </si>
  <si>
    <t>※4名以上のご推薦で用紙が不足する場合は、お手数ですがファイルをコピーの上、ご利用願います。</t>
    <rPh sb="22" eb="24">
      <t>テスウ</t>
    </rPh>
    <phoneticPr fontId="1"/>
  </si>
  <si>
    <t>※本推薦書にご記入いただいた個人情報は、優秀功労者表彰の実施運営のために利用するほか、表彰状・受賞者名簿の作成・配布、本所機関誌掲載に利用します。</t>
    <rPh sb="1" eb="2">
      <t>ホン</t>
    </rPh>
    <rPh sb="2" eb="4">
      <t>スイセン</t>
    </rPh>
    <rPh sb="4" eb="5">
      <t>ショ</t>
    </rPh>
    <rPh sb="7" eb="9">
      <t>キニュウ</t>
    </rPh>
    <rPh sb="14" eb="16">
      <t>コジン</t>
    </rPh>
    <rPh sb="16" eb="18">
      <t>ジョウホウ</t>
    </rPh>
    <rPh sb="43" eb="45">
      <t>ヒョウショウ</t>
    </rPh>
    <rPh sb="45" eb="46">
      <t>ジョウ</t>
    </rPh>
    <rPh sb="47" eb="50">
      <t>ジュショウシャ</t>
    </rPh>
    <rPh sb="50" eb="52">
      <t>メイボ</t>
    </rPh>
    <rPh sb="53" eb="55">
      <t>サクセイ</t>
    </rPh>
    <rPh sb="56" eb="58">
      <t>ハイフ</t>
    </rPh>
    <rPh sb="59" eb="61">
      <t>ホンジョ</t>
    </rPh>
    <rPh sb="61" eb="63">
      <t>キカン</t>
    </rPh>
    <rPh sb="63" eb="64">
      <t>シ</t>
    </rPh>
    <rPh sb="64" eb="66">
      <t>ケイサイ</t>
    </rPh>
    <rPh sb="67" eb="69">
      <t>リヨウ</t>
    </rPh>
    <phoneticPr fontId="1"/>
  </si>
  <si>
    <t>受付後３営業日以内に受領通知を返信いたします。</t>
    <phoneticPr fontId="1"/>
  </si>
  <si>
    <t>連絡がない場合はお問い合わせください。</t>
    <phoneticPr fontId="1"/>
  </si>
  <si>
    <t>←勤続年数を入力すると、自動入力されます</t>
    <rPh sb="1" eb="5">
      <t>キンゾクネンスウ</t>
    </rPh>
    <rPh sb="6" eb="8">
      <t>ニュウリョク</t>
    </rPh>
    <rPh sb="12" eb="14">
      <t>ジドウ</t>
    </rPh>
    <rPh sb="14" eb="16">
      <t>ニュウリョク</t>
    </rPh>
    <phoneticPr fontId="1"/>
  </si>
  <si>
    <t>才）</t>
    <phoneticPr fontId="1"/>
  </si>
  <si>
    <t>←下部の検算欄をご確認ください</t>
    <rPh sb="1" eb="3">
      <t>カブ</t>
    </rPh>
    <rPh sb="4" eb="7">
      <t>ケンザンラン</t>
    </rPh>
    <rPh sb="9" eb="11">
      <t>カクニン</t>
    </rPh>
    <phoneticPr fontId="1"/>
  </si>
  <si>
    <r>
      <t>　　　表　彰　制　度</t>
    </r>
    <r>
      <rPr>
        <sz val="12"/>
        <color rgb="FFFF0000"/>
        <rFont val="ＭＳ 明朝"/>
        <family val="1"/>
        <charset val="128"/>
      </rPr>
      <t>＊</t>
    </r>
    <r>
      <rPr>
        <sz val="12"/>
        <rFont val="ＭＳ 明朝"/>
        <family val="1"/>
        <charset val="128"/>
      </rPr>
      <t xml:space="preserve">
</t>
    </r>
    <r>
      <rPr>
        <sz val="10"/>
        <rFont val="ＭＳ 明朝"/>
        <family val="1"/>
        <charset val="128"/>
      </rPr>
      <t>　　永年…勤続20年以上
　　特別…〃5年以上20年未満</t>
    </r>
    <rPh sb="3" eb="4">
      <t>ヒョウ</t>
    </rPh>
    <rPh sb="5" eb="6">
      <t>アキラ</t>
    </rPh>
    <rPh sb="7" eb="8">
      <t>セイ</t>
    </rPh>
    <rPh sb="9" eb="10">
      <t>ド</t>
    </rPh>
    <phoneticPr fontId="1"/>
  </si>
  <si>
    <t>←計算結果が誤っている場合は上書きしてください</t>
    <phoneticPr fontId="1"/>
  </si>
  <si>
    <r>
      <t>※当推薦書に記載の氏名をもとに表彰状を作成します。また、表彰式で名簿を配布し読み上げますので、</t>
    </r>
    <r>
      <rPr>
        <b/>
        <sz val="10"/>
        <color rgb="FFFF0000"/>
        <rFont val="ＭＳ ゴシック"/>
        <family val="3"/>
        <charset val="128"/>
      </rPr>
      <t>漢字/ふりがなとも十分ご確認のうえ、正確にご記載下さい。</t>
    </r>
    <r>
      <rPr>
        <sz val="10"/>
        <color rgb="FFFF0000"/>
        <rFont val="ＭＳ ゴシック"/>
        <family val="3"/>
        <charset val="128"/>
      </rPr>
      <t xml:space="preserve">
</t>
    </r>
    <r>
      <rPr>
        <b/>
        <sz val="10"/>
        <color rgb="FFFF0000"/>
        <rFont val="ＭＳ ゴシック"/>
        <family val="3"/>
        <charset val="128"/>
      </rPr>
      <t>　旧字体・外字が含まれる場合には、別途スキャンデータ等でご連絡願います。</t>
    </r>
    <r>
      <rPr>
        <u/>
        <sz val="10"/>
        <color rgb="FFFF0000"/>
        <rFont val="ＭＳ ゴシック"/>
        <family val="3"/>
        <charset val="128"/>
      </rPr>
      <t>（表彰状・名簿発注後の訂正は、実費を頂戴いたします。）</t>
    </r>
    <rPh sb="1" eb="2">
      <t>トウ</t>
    </rPh>
    <rPh sb="2" eb="5">
      <t>スイセンショ</t>
    </rPh>
    <rPh sb="6" eb="8">
      <t>キサイ</t>
    </rPh>
    <rPh sb="9" eb="11">
      <t>シメイ</t>
    </rPh>
    <rPh sb="15" eb="18">
      <t>ヒョウショウジョウ</t>
    </rPh>
    <rPh sb="19" eb="21">
      <t>サクセイ</t>
    </rPh>
    <rPh sb="28" eb="31">
      <t>ヒョウショウシキ</t>
    </rPh>
    <rPh sb="113" eb="116">
      <t>ヒョウショウジョウ</t>
    </rPh>
    <rPh sb="117" eb="119">
      <t>メイボ</t>
    </rPh>
    <rPh sb="119" eb="122">
      <t>ハッチュウゴ</t>
    </rPh>
    <phoneticPr fontId="1"/>
  </si>
  <si>
    <t>←メール送信先</t>
    <rPh sb="4" eb="7">
      <t>ソウシンサキ</t>
    </rPh>
    <phoneticPr fontId="1"/>
  </si>
  <si>
    <t>←表彰式の案内状や欠席の場合の贈呈品等はコチラの住所にご送付します。</t>
    <rPh sb="1" eb="4">
      <t>ヒョウショウシキ</t>
    </rPh>
    <rPh sb="5" eb="8">
      <t>アンナイジョウ</t>
    </rPh>
    <rPh sb="9" eb="11">
      <t>ケッセキ</t>
    </rPh>
    <rPh sb="12" eb="14">
      <t>バアイ</t>
    </rPh>
    <rPh sb="15" eb="17">
      <t>ゾウテイ</t>
    </rPh>
    <rPh sb="17" eb="19">
      <t>ヒンナド</t>
    </rPh>
    <rPh sb="24" eb="26">
      <t>ジュウショ</t>
    </rPh>
    <rPh sb="28" eb="30">
      <t>ソウフ</t>
    </rPh>
    <phoneticPr fontId="1"/>
  </si>
  <si>
    <t>　 4月1日現在でご記入ください</t>
    <rPh sb="10" eb="12">
      <t>キニュウ</t>
    </rPh>
    <phoneticPr fontId="1"/>
  </si>
  <si>
    <t xml:space="preserve"> ・年齢/勤続年数は、2025年</t>
    <rPh sb="2" eb="4">
      <t>ネンレイ</t>
    </rPh>
    <rPh sb="5" eb="9">
      <t>キンゾクネンスウ</t>
    </rPh>
    <rPh sb="15" eb="16">
      <t>ネン</t>
    </rPh>
    <phoneticPr fontId="1"/>
  </si>
  <si>
    <t>レコード番号</t>
    <rPh sb="4" eb="6">
      <t>バンゴウ</t>
    </rPh>
    <phoneticPr fontId="1"/>
  </si>
  <si>
    <t>受賞者No.</t>
  </si>
  <si>
    <t>生年月日</t>
    <rPh sb="0" eb="4">
      <t>セイネンガッピ</t>
    </rPh>
    <phoneticPr fontId="1"/>
  </si>
  <si>
    <t>受賞区分</t>
    <rPh sb="0" eb="2">
      <t>ジュショウ</t>
    </rPh>
    <rPh sb="2" eb="4">
      <t>クブン</t>
    </rPh>
    <phoneticPr fontId="1"/>
  </si>
  <si>
    <t>受付No.</t>
    <rPh sb="0" eb="2">
      <t>ウケツケ</t>
    </rPh>
    <phoneticPr fontId="1"/>
  </si>
  <si>
    <t>式典出欠</t>
    <rPh sb="0" eb="2">
      <t>シキテン</t>
    </rPh>
    <rPh sb="2" eb="4">
      <t>シュッケツ</t>
    </rPh>
    <phoneticPr fontId="1"/>
  </si>
  <si>
    <t>座席No.</t>
    <rPh sb="0" eb="2">
      <t>ザセキ</t>
    </rPh>
    <phoneticPr fontId="1"/>
  </si>
  <si>
    <t>推薦理由</t>
    <rPh sb="0" eb="2">
      <t>スイセン</t>
    </rPh>
    <rPh sb="2" eb="4">
      <t>リユウ</t>
    </rPh>
    <phoneticPr fontId="1"/>
  </si>
  <si>
    <t>備考</t>
    <rPh sb="0" eb="2">
      <t>ビコウ</t>
    </rPh>
    <phoneticPr fontId="1"/>
  </si>
  <si>
    <t>事業所No.</t>
    <rPh sb="0" eb="3">
      <t>ジギョウショ</t>
    </rPh>
    <phoneticPr fontId="1"/>
  </si>
  <si>
    <t>取下げ</t>
    <rPh sb="0" eb="1">
      <t>ト</t>
    </rPh>
    <rPh sb="1" eb="2">
      <t>サ</t>
    </rPh>
    <phoneticPr fontId="1"/>
  </si>
  <si>
    <t>社名カナ　</t>
    <phoneticPr fontId="1"/>
  </si>
  <si>
    <t>事業所名ｶﾅ</t>
    <rPh sb="0" eb="4">
      <t>ジギョウショメイ</t>
    </rPh>
    <phoneticPr fontId="1"/>
  </si>
  <si>
    <t>★受賞者レコード</t>
    <rPh sb="1" eb="4">
      <t>ジュショウシャ</t>
    </rPh>
    <phoneticPr fontId="1"/>
  </si>
  <si>
    <t>★事業所レコード</t>
    <rPh sb="1" eb="4">
      <t>ジギョウショ</t>
    </rPh>
    <phoneticPr fontId="1"/>
  </si>
  <si>
    <t>推薦最新年度</t>
    <rPh sb="0" eb="6">
      <t>スイセンサイシンネンド</t>
    </rPh>
    <phoneticPr fontId="1"/>
  </si>
  <si>
    <t>資料請求年度</t>
    <rPh sb="0" eb="6">
      <t>シリョウセイキュウネンド</t>
    </rPh>
    <phoneticPr fontId="1"/>
  </si>
  <si>
    <t>DM送付</t>
    <rPh sb="2" eb="4">
      <t>ソウフ</t>
    </rPh>
    <phoneticPr fontId="1"/>
  </si>
  <si>
    <t>送付先〒</t>
    <rPh sb="0" eb="3">
      <t>ソウフサキ</t>
    </rPh>
    <phoneticPr fontId="1"/>
  </si>
  <si>
    <t>送付先住所</t>
    <rPh sb="0" eb="5">
      <t>ソウフサキジュウショ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</si>
</sst>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F800]dddd\,\ mmmm\ dd\,\ yyyy"/>
  </numFmts>
  <fonts count="29">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u/>
      <sz val="11"/>
      <color indexed="12"/>
      <name val="ＭＳ Ｐゴシック"/>
      <family val="3"/>
      <charset val="128"/>
    </font>
    <font>
      <sz val="10"/>
      <name val="ＭＳ Ｐ明朝"/>
      <family val="1"/>
      <charset val="128"/>
    </font>
    <font>
      <b/>
      <u/>
      <sz val="16"/>
      <name val="ＭＳ 明朝"/>
      <family val="1"/>
      <charset val="128"/>
    </font>
    <font>
      <b/>
      <sz val="16"/>
      <name val="ＭＳ 明朝"/>
      <family val="1"/>
      <charset val="128"/>
    </font>
    <font>
      <sz val="9"/>
      <name val="ＭＳ 明朝"/>
      <family val="1"/>
      <charset val="128"/>
    </font>
    <font>
      <sz val="10"/>
      <name val="ＭＳ Ｐゴシック"/>
      <family val="3"/>
      <charset val="128"/>
    </font>
    <font>
      <b/>
      <sz val="9"/>
      <color indexed="81"/>
      <name val="MS P ゴシック"/>
      <family val="3"/>
      <charset val="128"/>
    </font>
    <font>
      <sz val="10"/>
      <color rgb="FFFF0000"/>
      <name val="ＭＳ 明朝"/>
      <family val="1"/>
      <charset val="128"/>
    </font>
    <font>
      <sz val="12"/>
      <color rgb="FFFF0000"/>
      <name val="ＭＳ 明朝"/>
      <family val="1"/>
      <charset val="128"/>
    </font>
    <font>
      <sz val="9"/>
      <color indexed="81"/>
      <name val="MS P ゴシック"/>
      <family val="3"/>
      <charset val="128"/>
    </font>
    <font>
      <sz val="12"/>
      <name val="ＭＳ Ｐゴシック"/>
      <family val="3"/>
      <charset val="128"/>
    </font>
    <font>
      <sz val="11"/>
      <color rgb="FFFF0000"/>
      <name val="ＭＳ 明朝"/>
      <family val="1"/>
      <charset val="128"/>
    </font>
    <font>
      <sz val="9"/>
      <color rgb="FFFF0000"/>
      <name val="ＭＳ 明朝"/>
      <family val="1"/>
      <charset val="128"/>
    </font>
    <font>
      <sz val="11"/>
      <name val="ＭＳ Ｐゴシック"/>
      <family val="3"/>
      <charset val="128"/>
    </font>
    <font>
      <sz val="16"/>
      <name val="ＭＳ Ｐゴシック"/>
      <family val="3"/>
      <charset val="128"/>
    </font>
    <font>
      <b/>
      <sz val="10"/>
      <color rgb="FFFF0000"/>
      <name val="ＭＳ 明朝"/>
      <family val="1"/>
      <charset val="128"/>
    </font>
    <font>
      <u/>
      <sz val="18"/>
      <color indexed="12"/>
      <name val="ＭＳ Ｐゴシック"/>
      <family val="3"/>
      <charset val="128"/>
    </font>
    <font>
      <sz val="11"/>
      <color rgb="FFFF0000"/>
      <name val="ＭＳ Ｐゴシック"/>
      <family val="3"/>
      <charset val="128"/>
    </font>
    <font>
      <b/>
      <sz val="11"/>
      <color rgb="FFFF0000"/>
      <name val="ＭＳ Ｐゴシック"/>
      <family val="3"/>
      <charset val="128"/>
    </font>
    <font>
      <sz val="14"/>
      <name val="ＭＳ Ｐゴシック"/>
      <family val="3"/>
      <charset val="128"/>
    </font>
    <font>
      <sz val="10"/>
      <color rgb="FFFF0000"/>
      <name val="ＭＳ ゴシック"/>
      <family val="3"/>
      <charset val="128"/>
    </font>
    <font>
      <b/>
      <sz val="10"/>
      <color rgb="FFFF0000"/>
      <name val="ＭＳ ゴシック"/>
      <family val="3"/>
      <charset val="128"/>
    </font>
    <font>
      <u/>
      <sz val="10"/>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38">
    <xf numFmtId="0" fontId="0" fillId="0" borderId="0" xfId="0"/>
    <xf numFmtId="0" fontId="2" fillId="0" borderId="0" xfId="0" applyFont="1"/>
    <xf numFmtId="0" fontId="3" fillId="0" borderId="0" xfId="0" applyFont="1"/>
    <xf numFmtId="0" fontId="2" fillId="0" borderId="0" xfId="0" applyFont="1" applyAlignment="1">
      <alignment vertical="center"/>
    </xf>
    <xf numFmtId="0" fontId="5" fillId="0" borderId="0" xfId="0" applyFont="1"/>
    <xf numFmtId="0" fontId="0" fillId="0" borderId="0" xfId="0" applyAlignment="1">
      <alignment vertical="top"/>
    </xf>
    <xf numFmtId="0" fontId="13"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0" fillId="2" borderId="0" xfId="0" applyFill="1"/>
    <xf numFmtId="14" fontId="0" fillId="2" borderId="0" xfId="0" applyNumberFormat="1" applyFill="1"/>
    <xf numFmtId="0" fontId="0" fillId="2" borderId="0" xfId="0" applyFill="1" applyAlignment="1">
      <alignment horizontal="right"/>
    </xf>
    <xf numFmtId="0" fontId="0" fillId="2" borderId="16" xfId="0" applyFill="1" applyBorder="1" applyAlignment="1">
      <alignment horizontal="right"/>
    </xf>
    <xf numFmtId="0" fontId="0" fillId="2" borderId="17" xfId="0" applyFill="1" applyBorder="1"/>
    <xf numFmtId="0" fontId="0" fillId="2" borderId="18"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4" fillId="0" borderId="14" xfId="0" applyFont="1" applyBorder="1" applyAlignment="1">
      <alignment horizontal="center" vertical="center"/>
    </xf>
    <xf numFmtId="31" fontId="4" fillId="0" borderId="6" xfId="0" applyNumberFormat="1" applyFont="1" applyBorder="1" applyAlignment="1">
      <alignment vertical="center"/>
    </xf>
    <xf numFmtId="0" fontId="4" fillId="0" borderId="6" xfId="0" applyFont="1" applyBorder="1" applyAlignment="1">
      <alignment horizontal="right" vertical="center"/>
    </xf>
    <xf numFmtId="0" fontId="9" fillId="0" borderId="0" xfId="0" applyFont="1"/>
    <xf numFmtId="0" fontId="8" fillId="0" borderId="0" xfId="0" applyFont="1" applyAlignment="1">
      <alignment vertical="center"/>
    </xf>
    <xf numFmtId="0" fontId="4" fillId="0" borderId="9" xfId="0" applyFont="1" applyBorder="1" applyAlignment="1">
      <alignment horizontal="right" vertical="center"/>
    </xf>
    <xf numFmtId="0" fontId="0" fillId="2" borderId="19" xfId="0" applyFill="1" applyBorder="1" applyAlignment="1">
      <alignment horizontal="right"/>
    </xf>
    <xf numFmtId="0" fontId="4" fillId="0" borderId="2" xfId="0" applyFont="1" applyBorder="1" applyAlignment="1">
      <alignment horizontal="center"/>
    </xf>
    <xf numFmtId="0" fontId="14" fillId="0" borderId="1" xfId="0" applyFont="1" applyBorder="1" applyAlignment="1">
      <alignment horizontal="center" vertical="top"/>
    </xf>
    <xf numFmtId="0" fontId="4" fillId="0" borderId="1" xfId="0" applyFont="1" applyBorder="1" applyAlignment="1">
      <alignment horizontal="center" vertical="top" wrapText="1"/>
    </xf>
    <xf numFmtId="0" fontId="0" fillId="0" borderId="3" xfId="0" applyBorder="1" applyAlignment="1">
      <alignment horizontal="center" vertical="center" wrapText="1"/>
    </xf>
    <xf numFmtId="0" fontId="2" fillId="0" borderId="0" xfId="0" applyFont="1" applyAlignment="1">
      <alignment horizontal="right"/>
    </xf>
    <xf numFmtId="0" fontId="4" fillId="0" borderId="3" xfId="0" applyFont="1" applyBorder="1" applyAlignment="1">
      <alignment horizontal="left" vertical="center"/>
    </xf>
    <xf numFmtId="0" fontId="4" fillId="0" borderId="2" xfId="0" applyFont="1" applyBorder="1" applyAlignment="1">
      <alignment horizontal="left"/>
    </xf>
    <xf numFmtId="0" fontId="4" fillId="0" borderId="7" xfId="0" applyFont="1" applyBorder="1" applyAlignment="1">
      <alignment horizontal="right" vertical="center"/>
    </xf>
    <xf numFmtId="0" fontId="0" fillId="0" borderId="3" xfId="0" applyBorder="1"/>
    <xf numFmtId="177" fontId="0" fillId="0" borderId="3" xfId="0" applyNumberFormat="1" applyBorder="1"/>
    <xf numFmtId="0" fontId="22" fillId="0" borderId="0" xfId="1" applyFont="1" applyAlignment="1" applyProtection="1"/>
    <xf numFmtId="0" fontId="3" fillId="0" borderId="0" xfId="0" applyFont="1" applyAlignment="1">
      <alignment vertical="top"/>
    </xf>
    <xf numFmtId="0" fontId="2" fillId="0" borderId="6" xfId="0" applyFont="1" applyBorder="1" applyAlignment="1">
      <alignment vertical="center"/>
    </xf>
    <xf numFmtId="0" fontId="23" fillId="0" borderId="0" xfId="0" applyFont="1"/>
    <xf numFmtId="0" fontId="23" fillId="0" borderId="0" xfId="0" applyFont="1" applyAlignment="1">
      <alignment wrapText="1"/>
    </xf>
    <xf numFmtId="0" fontId="24" fillId="0" borderId="0" xfId="0" applyFont="1"/>
    <xf numFmtId="0" fontId="21" fillId="0" borderId="0" xfId="0" applyFont="1" applyAlignment="1">
      <alignment vertical="center"/>
    </xf>
    <xf numFmtId="0" fontId="24" fillId="0" borderId="0" xfId="0" applyFont="1" applyAlignment="1">
      <alignment vertical="center"/>
    </xf>
    <xf numFmtId="0" fontId="25" fillId="0" borderId="0" xfId="0" applyFont="1"/>
    <xf numFmtId="0" fontId="0" fillId="0" borderId="0" xfId="0" applyAlignment="1">
      <alignment vertical="center"/>
    </xf>
    <xf numFmtId="0" fontId="2" fillId="0" borderId="30" xfId="0" applyFont="1" applyBorder="1" applyAlignment="1">
      <alignment vertical="center"/>
    </xf>
    <xf numFmtId="0" fontId="24" fillId="0" borderId="0" xfId="0" applyFont="1" applyAlignment="1">
      <alignment wrapText="1"/>
    </xf>
    <xf numFmtId="0" fontId="14" fillId="0" borderId="5" xfId="0" applyFont="1" applyBorder="1" applyAlignment="1">
      <alignment horizontal="center" vertical="center"/>
    </xf>
    <xf numFmtId="0" fontId="4" fillId="0" borderId="15" xfId="0" applyFont="1" applyBorder="1" applyAlignment="1">
      <alignment horizontal="left" vertical="center" wrapText="1"/>
    </xf>
    <xf numFmtId="0" fontId="14" fillId="0" borderId="1" xfId="0" applyFont="1" applyBorder="1" applyAlignment="1">
      <alignment horizontal="center" vertical="center"/>
    </xf>
    <xf numFmtId="0" fontId="0" fillId="3" borderId="3" xfId="0" applyFill="1" applyBorder="1"/>
    <xf numFmtId="0" fontId="0" fillId="4" borderId="3" xfId="0" applyFill="1" applyBorder="1"/>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4" fillId="0" borderId="10" xfId="0" applyFont="1" applyBorder="1" applyAlignment="1">
      <alignment horizontal="left" vertical="center"/>
    </xf>
    <xf numFmtId="0" fontId="0" fillId="0" borderId="11" xfId="0" applyBorder="1" applyAlignment="1">
      <alignment horizontal="left" vertical="center"/>
    </xf>
    <xf numFmtId="0" fontId="4" fillId="0" borderId="27" xfId="0"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xf>
    <xf numFmtId="0" fontId="18" fillId="0" borderId="5" xfId="0" applyFont="1" applyBorder="1" applyAlignment="1">
      <alignment horizontal="left"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xf>
    <xf numFmtId="0" fontId="13" fillId="0" borderId="5"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6" fillId="0" borderId="7" xfId="1" applyBorder="1" applyAlignment="1" applyProtection="1">
      <alignment horizontal="center" vertical="center" wrapText="1"/>
    </xf>
    <xf numFmtId="0" fontId="19" fillId="0" borderId="7" xfId="1" applyFont="1" applyBorder="1" applyAlignment="1" applyProtection="1">
      <alignment horizontal="center" vertical="center" wrapText="1"/>
    </xf>
    <xf numFmtId="0" fontId="19" fillId="0" borderId="4" xfId="1" applyFont="1" applyBorder="1" applyAlignment="1" applyProtection="1">
      <alignment horizontal="center" vertical="center" wrapText="1"/>
    </xf>
    <xf numFmtId="0" fontId="19" fillId="0" borderId="9" xfId="1" applyFont="1" applyBorder="1" applyAlignment="1" applyProtection="1">
      <alignment horizontal="center" vertical="center" wrapText="1"/>
    </xf>
    <xf numFmtId="0" fontId="19" fillId="0" borderId="5" xfId="1" applyFont="1" applyBorder="1" applyAlignment="1" applyProtection="1">
      <alignment horizontal="center" vertical="center" wrapText="1"/>
    </xf>
    <xf numFmtId="0" fontId="7" fillId="0" borderId="0" xfId="0" applyFont="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left" vertical="center" wrapText="1"/>
    </xf>
    <xf numFmtId="0" fontId="18" fillId="0" borderId="8" xfId="0" applyFont="1" applyBorder="1" applyAlignment="1">
      <alignment horizontal="center" vertical="center"/>
    </xf>
    <xf numFmtId="0" fontId="10"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4" fillId="0" borderId="14" xfId="0" applyFont="1" applyBorder="1" applyAlignment="1">
      <alignment horizontal="left" vertical="center"/>
    </xf>
    <xf numFmtId="0" fontId="20" fillId="0" borderId="27"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 fillId="0" borderId="0" xfId="0" applyFont="1" applyAlignment="1">
      <alignment horizontal="left"/>
    </xf>
    <xf numFmtId="178" fontId="2" fillId="0" borderId="29" xfId="0" applyNumberFormat="1" applyFont="1" applyBorder="1" applyAlignment="1">
      <alignment horizontal="right"/>
    </xf>
    <xf numFmtId="0" fontId="2" fillId="0" borderId="0" xfId="0" applyFont="1" applyAlignment="1">
      <alignment horizontal="center"/>
    </xf>
    <xf numFmtId="0" fontId="3" fillId="0" borderId="0" xfId="0" applyFont="1" applyAlignment="1">
      <alignment vertical="top"/>
    </xf>
    <xf numFmtId="0" fontId="4" fillId="0" borderId="11" xfId="0" applyFont="1" applyBorder="1" applyAlignment="1">
      <alignment horizontal="left" vertical="center"/>
    </xf>
    <xf numFmtId="0" fontId="26" fillId="0" borderId="0" xfId="0" applyFont="1" applyAlignment="1">
      <alignment horizontal="left" vertical="center" wrapText="1"/>
    </xf>
    <xf numFmtId="0" fontId="13" fillId="0" borderId="0" xfId="0" applyFont="1" applyAlignment="1">
      <alignment horizontal="left" vertical="center" wrapText="1"/>
    </xf>
  </cellXfs>
  <cellStyles count="2">
    <cellStyle name="ハイパーリンク" xfId="1" builtinId="8"/>
    <cellStyle name="標準" xfId="0" builtinId="0"/>
  </cellStyles>
  <dxfs count="40">
    <dxf>
      <fill>
        <patternFill>
          <bgColor theme="0" tint="-0.24994659260841701"/>
        </patternFill>
      </fill>
    </dxf>
    <dxf>
      <fill>
        <patternFill>
          <bgColor theme="0" tint="-0.24994659260841701"/>
        </patternFill>
      </fill>
    </dxf>
    <dxf>
      <fill>
        <patternFill>
          <bgColor theme="0" tint="-0.2499465926084170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uryu@kobe-cci.or.jp" TargetMode="External"/><Relationship Id="rId1" Type="http://schemas.openxmlformats.org/officeDocument/2006/relationships/hyperlink" Target="mailto:kouryu@kobe-cci.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5E27-6279-4583-9FA0-B06D03026CCD}">
  <sheetPr>
    <pageSetUpPr fitToPage="1"/>
  </sheetPr>
  <dimension ref="A1:V38"/>
  <sheetViews>
    <sheetView tabSelected="1" view="pageBreakPreview" zoomScaleNormal="75" zoomScaleSheetLayoutView="100" workbookViewId="0">
      <selection activeCell="B9" sqref="B9:C9"/>
    </sheetView>
  </sheetViews>
  <sheetFormatPr defaultRowHeight="13.5"/>
  <cols>
    <col min="1" max="1" width="28.375" customWidth="1"/>
    <col min="2" max="2" width="9" customWidth="1"/>
    <col min="3" max="3" width="7.5" customWidth="1"/>
    <col min="4" max="4" width="9" customWidth="1"/>
    <col min="5" max="5" width="7.5" customWidth="1"/>
    <col min="6" max="6" width="9.125" customWidth="1"/>
    <col min="7" max="7" width="9" customWidth="1"/>
    <col min="8" max="8" width="7.5" customWidth="1"/>
    <col min="10" max="10" width="7.5" customWidth="1"/>
    <col min="11" max="11" width="9" customWidth="1"/>
    <col min="13" max="13" width="7.5" customWidth="1"/>
    <col min="14" max="14" width="9" customWidth="1"/>
    <col min="15" max="15" width="7.5" customWidth="1"/>
    <col min="17" max="17" width="3.125" customWidth="1"/>
    <col min="18" max="18" width="11.5" customWidth="1"/>
  </cols>
  <sheetData>
    <row r="1" spans="1:22" ht="30.75" customHeight="1" thickTop="1" thickBot="1">
      <c r="A1" s="34" t="s">
        <v>65</v>
      </c>
      <c r="B1" s="33"/>
      <c r="C1" s="33"/>
      <c r="D1" s="33"/>
      <c r="E1" s="33"/>
      <c r="F1" s="33"/>
      <c r="G1" s="33"/>
      <c r="H1" s="33"/>
      <c r="I1" s="33"/>
      <c r="J1" s="33"/>
      <c r="K1" s="33"/>
      <c r="L1" s="33"/>
      <c r="M1" s="128" t="s">
        <v>58</v>
      </c>
      <c r="N1" s="129"/>
      <c r="O1" s="129"/>
      <c r="P1" s="130"/>
    </row>
    <row r="2" spans="1:22" ht="18.75" customHeight="1" thickTop="1">
      <c r="A2" s="2" t="s">
        <v>1</v>
      </c>
      <c r="B2" s="1"/>
      <c r="C2" s="1"/>
      <c r="D2" s="1"/>
      <c r="E2" s="1"/>
      <c r="F2" s="1"/>
      <c r="H2" s="1"/>
      <c r="I2" s="41" t="s">
        <v>37</v>
      </c>
      <c r="J2" s="12" t="s">
        <v>23</v>
      </c>
      <c r="K2" s="131"/>
      <c r="L2" s="131"/>
      <c r="M2" s="1" t="s">
        <v>60</v>
      </c>
      <c r="N2" s="132"/>
      <c r="O2" s="132"/>
      <c r="P2" s="132"/>
    </row>
    <row r="3" spans="1:22" ht="18.75" customHeight="1">
      <c r="A3" s="134" t="s">
        <v>13</v>
      </c>
      <c r="B3" s="134"/>
      <c r="C3" s="1"/>
      <c r="D3" s="1"/>
      <c r="E3" s="1"/>
      <c r="F3" s="1"/>
      <c r="G3" s="1"/>
      <c r="H3" s="1"/>
      <c r="I3" s="1"/>
      <c r="J3" s="131"/>
      <c r="K3" s="131"/>
      <c r="L3" s="131"/>
      <c r="M3" s="131"/>
      <c r="N3" s="131"/>
      <c r="O3" s="131"/>
      <c r="P3" s="131"/>
      <c r="R3" s="52" t="s">
        <v>87</v>
      </c>
    </row>
    <row r="4" spans="1:22" ht="18.75" customHeight="1">
      <c r="A4" s="48"/>
      <c r="B4" s="48"/>
      <c r="C4" s="1"/>
      <c r="D4" s="1"/>
      <c r="E4" s="1"/>
      <c r="F4" s="1"/>
      <c r="G4" s="1"/>
      <c r="H4" s="1"/>
      <c r="I4" s="41" t="s">
        <v>101</v>
      </c>
      <c r="J4" s="133"/>
      <c r="K4" s="133"/>
      <c r="L4" s="133"/>
      <c r="M4" s="133"/>
      <c r="N4" s="133"/>
      <c r="O4" s="133"/>
      <c r="P4" s="133"/>
      <c r="R4" s="52"/>
    </row>
    <row r="5" spans="1:22" ht="18.75" customHeight="1">
      <c r="A5" s="5"/>
      <c r="C5" s="1"/>
      <c r="D5" s="1"/>
      <c r="E5" s="1"/>
      <c r="F5" s="1"/>
      <c r="G5" s="1"/>
      <c r="H5" s="1"/>
      <c r="I5" s="41" t="s">
        <v>38</v>
      </c>
      <c r="J5" s="133"/>
      <c r="K5" s="133"/>
      <c r="L5" s="133"/>
      <c r="M5" s="133"/>
      <c r="N5" s="133"/>
      <c r="O5" s="133"/>
      <c r="P5" s="133"/>
      <c r="R5" s="47" t="s">
        <v>62</v>
      </c>
      <c r="U5" s="55" t="s">
        <v>86</v>
      </c>
    </row>
    <row r="6" spans="1:22" ht="18.75" customHeight="1">
      <c r="A6" s="3" t="s">
        <v>4</v>
      </c>
      <c r="B6" s="1"/>
      <c r="C6" s="1"/>
      <c r="D6" s="1"/>
      <c r="E6" s="1"/>
      <c r="F6" s="1"/>
      <c r="H6" s="1"/>
      <c r="I6" s="41" t="s">
        <v>36</v>
      </c>
      <c r="J6" s="133"/>
      <c r="K6" s="133"/>
      <c r="L6" s="133"/>
      <c r="M6" s="133"/>
      <c r="N6" s="133"/>
      <c r="O6" s="133"/>
      <c r="P6" s="133"/>
      <c r="R6" t="s">
        <v>64</v>
      </c>
    </row>
    <row r="7" spans="1:22" ht="33" customHeight="1">
      <c r="A7" s="136" t="s">
        <v>85</v>
      </c>
      <c r="B7" s="137"/>
      <c r="C7" s="137"/>
      <c r="D7" s="137"/>
      <c r="E7" s="137"/>
      <c r="F7" s="137"/>
      <c r="G7" s="137"/>
      <c r="H7" s="137"/>
      <c r="I7" s="137"/>
      <c r="J7" s="137"/>
      <c r="K7" s="137"/>
      <c r="L7" s="137"/>
      <c r="M7" s="137"/>
      <c r="N7" s="137"/>
      <c r="O7" s="137"/>
      <c r="P7" s="137"/>
      <c r="R7" s="52" t="s">
        <v>78</v>
      </c>
      <c r="S7" s="58"/>
      <c r="T7" s="58"/>
      <c r="U7" s="58"/>
      <c r="V7" s="58"/>
    </row>
    <row r="8" spans="1:22" ht="21.75" customHeight="1">
      <c r="A8" s="7" t="s">
        <v>6</v>
      </c>
      <c r="B8" s="72"/>
      <c r="C8" s="135"/>
      <c r="D8" s="82"/>
      <c r="E8" s="83"/>
      <c r="F8" s="127"/>
      <c r="G8" s="72"/>
      <c r="H8" s="73"/>
      <c r="I8" s="82"/>
      <c r="J8" s="83"/>
      <c r="K8" s="127"/>
      <c r="L8" s="72"/>
      <c r="M8" s="73"/>
      <c r="N8" s="82"/>
      <c r="O8" s="83"/>
      <c r="P8" s="127"/>
      <c r="R8" s="54" t="s">
        <v>79</v>
      </c>
      <c r="S8" s="50"/>
      <c r="T8" s="50"/>
      <c r="U8" s="50"/>
      <c r="V8" s="50"/>
    </row>
    <row r="9" spans="1:22" ht="45.75" customHeight="1">
      <c r="A9" s="42" t="s">
        <v>39</v>
      </c>
      <c r="B9" s="72"/>
      <c r="C9" s="135"/>
      <c r="D9" s="82"/>
      <c r="E9" s="83"/>
      <c r="F9" s="30" t="s">
        <v>24</v>
      </c>
      <c r="G9" s="72"/>
      <c r="H9" s="73"/>
      <c r="I9" s="82"/>
      <c r="J9" s="83"/>
      <c r="K9" s="30" t="s">
        <v>24</v>
      </c>
      <c r="L9" s="72"/>
      <c r="M9" s="73"/>
      <c r="N9" s="82"/>
      <c r="O9" s="83"/>
      <c r="P9" s="30" t="s">
        <v>24</v>
      </c>
    </row>
    <row r="10" spans="1:22" ht="22.5" customHeight="1">
      <c r="A10" s="37" t="s">
        <v>7</v>
      </c>
      <c r="B10" s="31" t="s">
        <v>25</v>
      </c>
      <c r="C10" s="87"/>
      <c r="D10" s="87"/>
      <c r="E10" s="87"/>
      <c r="F10" s="88"/>
      <c r="G10" s="31" t="s">
        <v>25</v>
      </c>
      <c r="H10" s="87"/>
      <c r="I10" s="87"/>
      <c r="J10" s="87"/>
      <c r="K10" s="88"/>
      <c r="L10" s="31" t="s">
        <v>25</v>
      </c>
      <c r="M10" s="87"/>
      <c r="N10" s="87"/>
      <c r="O10" s="87"/>
      <c r="P10" s="88"/>
      <c r="R10" t="s">
        <v>61</v>
      </c>
    </row>
    <row r="11" spans="1:22" ht="30" customHeight="1">
      <c r="A11" s="61" t="s">
        <v>72</v>
      </c>
      <c r="B11" s="17"/>
      <c r="C11" s="35" t="s">
        <v>30</v>
      </c>
      <c r="D11" s="35" t="str">
        <f>IF(C10="","",D30)</f>
        <v/>
      </c>
      <c r="E11" s="18" t="s">
        <v>81</v>
      </c>
      <c r="F11" s="59"/>
      <c r="G11" s="17"/>
      <c r="H11" s="35" t="s">
        <v>30</v>
      </c>
      <c r="I11" s="35" t="str">
        <f>IF(H10="","",I30)</f>
        <v/>
      </c>
      <c r="J11" s="18" t="s">
        <v>29</v>
      </c>
      <c r="K11" s="59"/>
      <c r="L11" s="17"/>
      <c r="M11" s="35" t="s">
        <v>30</v>
      </c>
      <c r="N11" s="35" t="str">
        <f>IF(M10="","",N30)</f>
        <v/>
      </c>
      <c r="O11" s="18" t="s">
        <v>29</v>
      </c>
      <c r="P11" s="59"/>
      <c r="R11" s="54" t="s">
        <v>84</v>
      </c>
    </row>
    <row r="12" spans="1:22" ht="34.5" customHeight="1">
      <c r="A12" s="8" t="s">
        <v>31</v>
      </c>
      <c r="B12" s="76"/>
      <c r="C12" s="77"/>
      <c r="D12" s="77"/>
      <c r="E12" s="77"/>
      <c r="F12" s="78"/>
      <c r="G12" s="76"/>
      <c r="H12" s="77"/>
      <c r="I12" s="77"/>
      <c r="J12" s="77"/>
      <c r="K12" s="78"/>
      <c r="L12" s="76"/>
      <c r="M12" s="77"/>
      <c r="N12" s="77"/>
      <c r="O12" s="77"/>
      <c r="P12" s="78"/>
    </row>
    <row r="13" spans="1:22" ht="31.5" customHeight="1">
      <c r="A13" s="7" t="s">
        <v>8</v>
      </c>
      <c r="B13" s="76"/>
      <c r="C13" s="77"/>
      <c r="D13" s="77"/>
      <c r="E13" s="77"/>
      <c r="F13" s="78"/>
      <c r="G13" s="76"/>
      <c r="H13" s="77"/>
      <c r="I13" s="77"/>
      <c r="J13" s="77"/>
      <c r="K13" s="78"/>
      <c r="L13" s="76"/>
      <c r="M13" s="77"/>
      <c r="N13" s="77"/>
      <c r="O13" s="77"/>
      <c r="P13" s="78"/>
    </row>
    <row r="14" spans="1:22" ht="22.5" customHeight="1">
      <c r="A14" s="37" t="s">
        <v>9</v>
      </c>
      <c r="B14" s="14" t="s">
        <v>23</v>
      </c>
      <c r="C14" s="97"/>
      <c r="D14" s="97"/>
      <c r="E14" s="97"/>
      <c r="F14" s="98"/>
      <c r="G14" s="14" t="s">
        <v>23</v>
      </c>
      <c r="H14" s="97"/>
      <c r="I14" s="97"/>
      <c r="J14" s="97"/>
      <c r="K14" s="98"/>
      <c r="L14" s="14" t="s">
        <v>23</v>
      </c>
      <c r="M14" s="97"/>
      <c r="N14" s="97"/>
      <c r="O14" s="97"/>
      <c r="P14" s="98"/>
    </row>
    <row r="15" spans="1:22" ht="30.75" customHeight="1">
      <c r="A15" s="39" t="s">
        <v>32</v>
      </c>
      <c r="B15" s="105"/>
      <c r="C15" s="106"/>
      <c r="D15" s="106"/>
      <c r="E15" s="106"/>
      <c r="F15" s="107"/>
      <c r="G15" s="105"/>
      <c r="H15" s="106"/>
      <c r="I15" s="106"/>
      <c r="J15" s="106"/>
      <c r="K15" s="107"/>
      <c r="L15" s="105"/>
      <c r="M15" s="106"/>
      <c r="N15" s="106"/>
      <c r="O15" s="106"/>
      <c r="P15" s="107"/>
    </row>
    <row r="16" spans="1:22" ht="22.5" customHeight="1">
      <c r="A16" s="7" t="s">
        <v>10</v>
      </c>
      <c r="B16" s="31" t="s">
        <v>25</v>
      </c>
      <c r="C16" s="87"/>
      <c r="D16" s="87"/>
      <c r="E16" s="87"/>
      <c r="F16" s="88"/>
      <c r="G16" s="31" t="s">
        <v>25</v>
      </c>
      <c r="H16" s="87"/>
      <c r="I16" s="87"/>
      <c r="J16" s="87"/>
      <c r="K16" s="88"/>
      <c r="L16" s="31" t="s">
        <v>25</v>
      </c>
      <c r="M16" s="87"/>
      <c r="N16" s="87"/>
      <c r="O16" s="87"/>
      <c r="P16" s="88"/>
      <c r="R16" t="s">
        <v>61</v>
      </c>
    </row>
    <row r="17" spans="1:18" ht="22.5" customHeight="1">
      <c r="A17" s="43" t="s">
        <v>40</v>
      </c>
      <c r="B17" s="32" t="s">
        <v>22</v>
      </c>
      <c r="C17" s="44" t="str">
        <f>IF(C16="","",D32)</f>
        <v/>
      </c>
      <c r="D17" s="15" t="s">
        <v>59</v>
      </c>
      <c r="E17" s="44" t="str">
        <f>IF(C16="","",D33)</f>
        <v/>
      </c>
      <c r="F17" s="16" t="s">
        <v>18</v>
      </c>
      <c r="G17" s="32" t="s">
        <v>22</v>
      </c>
      <c r="H17" s="44" t="str">
        <f>IF(H16="","",I32)</f>
        <v/>
      </c>
      <c r="I17" s="15" t="s">
        <v>59</v>
      </c>
      <c r="J17" s="44" t="str">
        <f>IF(H16="","",I33)</f>
        <v/>
      </c>
      <c r="K17" s="16" t="s">
        <v>18</v>
      </c>
      <c r="L17" s="32" t="s">
        <v>22</v>
      </c>
      <c r="M17" s="44" t="str">
        <f>IF(M16="","",N32)</f>
        <v/>
      </c>
      <c r="N17" s="15" t="s">
        <v>59</v>
      </c>
      <c r="O17" s="44" t="str">
        <f>IF(M16="","",N33)</f>
        <v/>
      </c>
      <c r="P17" s="16" t="s">
        <v>18</v>
      </c>
      <c r="R17" s="52" t="s">
        <v>82</v>
      </c>
    </row>
    <row r="18" spans="1:18" ht="17.25" customHeight="1" thickBot="1">
      <c r="A18" s="38" t="s">
        <v>71</v>
      </c>
      <c r="B18" s="89" t="str">
        <f>IF(C16="","","↑計算結果が誤っている場合は上書きしてください")</f>
        <v/>
      </c>
      <c r="C18" s="90"/>
      <c r="D18" s="90"/>
      <c r="E18" s="90"/>
      <c r="F18" s="91"/>
      <c r="G18" s="89" t="str">
        <f>IF(H16="","","↑計算結果が誤っている場合は上書きしてください")</f>
        <v/>
      </c>
      <c r="H18" s="90"/>
      <c r="I18" s="90"/>
      <c r="J18" s="90"/>
      <c r="K18" s="91"/>
      <c r="L18" s="92" t="str">
        <f>IF(M16="","","↑計算結果が誤っている場合は上書きしてください")</f>
        <v/>
      </c>
      <c r="M18" s="93"/>
      <c r="N18" s="93"/>
      <c r="O18" s="93"/>
      <c r="P18" s="94"/>
    </row>
    <row r="19" spans="1:18" ht="46.5" customHeight="1" thickTop="1" thickBot="1">
      <c r="A19" s="60" t="s">
        <v>83</v>
      </c>
      <c r="B19" s="74" t="str">
        <f>IF(C17="","永年・特別",IF(C17&gt;19,"永年","特別"))</f>
        <v>永年・特別</v>
      </c>
      <c r="C19" s="75"/>
      <c r="D19" s="79" t="s">
        <v>27</v>
      </c>
      <c r="E19" s="79"/>
      <c r="F19" s="80"/>
      <c r="G19" s="74" t="str">
        <f>IF(H17="","永年・特別",IF(H17&gt;19,"永年","特別"))</f>
        <v>永年・特別</v>
      </c>
      <c r="H19" s="75"/>
      <c r="I19" s="79" t="s">
        <v>27</v>
      </c>
      <c r="J19" s="79"/>
      <c r="K19" s="80"/>
      <c r="L19" s="74" t="str">
        <f>IF(M17="","永年・特別",IF(M17&gt;19,"永年","特別"))</f>
        <v>永年・特別</v>
      </c>
      <c r="M19" s="75"/>
      <c r="N19" s="79" t="s">
        <v>27</v>
      </c>
      <c r="O19" s="79"/>
      <c r="P19" s="81"/>
      <c r="R19" s="56" t="s">
        <v>80</v>
      </c>
    </row>
    <row r="20" spans="1:18" ht="87.75" customHeight="1" thickTop="1">
      <c r="A20" s="40" t="s">
        <v>34</v>
      </c>
      <c r="B20" s="121"/>
      <c r="C20" s="122"/>
      <c r="D20" s="122"/>
      <c r="E20" s="122"/>
      <c r="F20" s="123"/>
      <c r="G20" s="124"/>
      <c r="H20" s="125"/>
      <c r="I20" s="125"/>
      <c r="J20" s="125"/>
      <c r="K20" s="126"/>
      <c r="L20" s="118"/>
      <c r="M20" s="119"/>
      <c r="N20" s="119"/>
      <c r="O20" s="119"/>
      <c r="P20" s="120"/>
    </row>
    <row r="21" spans="1:18">
      <c r="A21" s="3"/>
      <c r="B21" s="3" t="s">
        <v>14</v>
      </c>
      <c r="C21" s="3"/>
      <c r="D21" s="3"/>
      <c r="E21" s="3"/>
      <c r="F21" s="3"/>
      <c r="G21" s="3"/>
      <c r="H21" s="3"/>
      <c r="I21" s="3"/>
      <c r="J21" s="3"/>
      <c r="K21" s="3"/>
      <c r="L21" s="3"/>
      <c r="M21" s="3"/>
      <c r="N21" s="3"/>
      <c r="O21" s="3"/>
      <c r="P21" s="3"/>
    </row>
    <row r="22" spans="1:18" ht="16.5" customHeight="1">
      <c r="A22" s="3" t="s">
        <v>0</v>
      </c>
      <c r="B22" s="68" t="s">
        <v>2</v>
      </c>
      <c r="C22" s="69"/>
      <c r="D22" s="112"/>
      <c r="E22" s="113"/>
      <c r="F22" s="9" t="s">
        <v>12</v>
      </c>
      <c r="G22" s="86"/>
      <c r="H22" s="84" t="s">
        <v>26</v>
      </c>
      <c r="I22" s="95" t="s">
        <v>11</v>
      </c>
      <c r="J22" s="86"/>
      <c r="K22" s="112"/>
      <c r="L22" s="113"/>
      <c r="M22" s="95" t="s">
        <v>5</v>
      </c>
      <c r="N22" s="86"/>
      <c r="O22" s="112"/>
      <c r="P22" s="113"/>
    </row>
    <row r="23" spans="1:18" ht="16.5" customHeight="1">
      <c r="A23" s="6" t="s">
        <v>16</v>
      </c>
      <c r="B23" s="70" t="s">
        <v>28</v>
      </c>
      <c r="C23" s="71"/>
      <c r="D23" s="114"/>
      <c r="E23" s="71"/>
      <c r="F23" s="10" t="s">
        <v>3</v>
      </c>
      <c r="G23" s="70"/>
      <c r="H23" s="85"/>
      <c r="I23" s="96"/>
      <c r="J23" s="70"/>
      <c r="K23" s="114"/>
      <c r="L23" s="71"/>
      <c r="M23" s="96"/>
      <c r="N23" s="70"/>
      <c r="O23" s="114"/>
      <c r="P23" s="71"/>
    </row>
    <row r="24" spans="1:18" ht="16.5" customHeight="1">
      <c r="A24" s="6" t="s">
        <v>89</v>
      </c>
      <c r="B24" s="86" t="s">
        <v>66</v>
      </c>
      <c r="C24" s="113"/>
      <c r="D24" s="49" t="s">
        <v>67</v>
      </c>
      <c r="E24" s="64"/>
      <c r="F24" s="64"/>
      <c r="G24" s="64"/>
      <c r="H24" s="65"/>
      <c r="I24" s="68" t="s">
        <v>33</v>
      </c>
      <c r="J24" s="108"/>
      <c r="K24" s="69"/>
      <c r="L24" s="99"/>
      <c r="M24" s="100"/>
      <c r="N24" s="100"/>
      <c r="O24" s="100"/>
      <c r="P24" s="101"/>
    </row>
    <row r="25" spans="1:18" ht="16.5" customHeight="1">
      <c r="A25" s="6" t="s">
        <v>88</v>
      </c>
      <c r="B25" s="116" t="s">
        <v>15</v>
      </c>
      <c r="C25" s="117"/>
      <c r="D25" s="57" t="s">
        <v>68</v>
      </c>
      <c r="E25" s="66"/>
      <c r="F25" s="66"/>
      <c r="G25" s="66"/>
      <c r="H25" s="67"/>
      <c r="I25" s="109"/>
      <c r="J25" s="110"/>
      <c r="K25" s="111"/>
      <c r="L25" s="102"/>
      <c r="M25" s="102"/>
      <c r="N25" s="102"/>
      <c r="O25" s="102"/>
      <c r="P25" s="103"/>
    </row>
    <row r="26" spans="1:18" ht="16.5" customHeight="1">
      <c r="A26" s="53" t="s">
        <v>75</v>
      </c>
      <c r="B26" s="11"/>
      <c r="C26" s="11"/>
      <c r="D26" s="12"/>
      <c r="E26" s="12"/>
      <c r="F26" s="12"/>
      <c r="G26" s="12"/>
      <c r="H26" s="12"/>
      <c r="I26" s="12"/>
      <c r="J26" s="13"/>
      <c r="K26" s="13"/>
      <c r="L26" s="11"/>
      <c r="M26" s="11"/>
      <c r="N26" s="11"/>
      <c r="O26" s="11"/>
      <c r="P26" s="11"/>
    </row>
    <row r="27" spans="1:18" ht="16.5" customHeight="1">
      <c r="A27" s="115" t="s">
        <v>76</v>
      </c>
      <c r="B27" s="104"/>
      <c r="C27" s="104"/>
      <c r="D27" s="104"/>
      <c r="E27" s="104"/>
      <c r="F27" s="104"/>
      <c r="G27" s="104"/>
      <c r="H27" s="104"/>
      <c r="I27" s="104"/>
      <c r="J27" s="104"/>
      <c r="K27" s="104"/>
      <c r="L27" s="104"/>
      <c r="M27" s="104"/>
      <c r="N27" s="104"/>
      <c r="O27" s="104"/>
      <c r="P27" s="104"/>
    </row>
    <row r="28" spans="1:18" ht="16.5" customHeight="1">
      <c r="A28" s="104" t="s">
        <v>77</v>
      </c>
      <c r="B28" s="104"/>
      <c r="C28" s="104"/>
      <c r="D28" s="104"/>
      <c r="E28" s="104"/>
      <c r="F28" s="104"/>
      <c r="G28" s="104"/>
      <c r="H28" s="104"/>
      <c r="I28" s="104"/>
      <c r="J28" s="104"/>
      <c r="K28" s="104"/>
      <c r="L28" s="104"/>
      <c r="M28" s="104"/>
      <c r="N28" s="104"/>
      <c r="O28" s="104"/>
      <c r="P28" s="104"/>
    </row>
    <row r="29" spans="1:18" ht="14.25" thickBot="1">
      <c r="A29" s="4"/>
      <c r="B29" s="1"/>
      <c r="C29" s="1"/>
      <c r="D29" s="1"/>
      <c r="E29" s="1"/>
      <c r="F29" s="1"/>
      <c r="G29" s="1"/>
      <c r="H29" s="1"/>
      <c r="I29" s="1"/>
      <c r="J29" s="1"/>
      <c r="K29" s="1"/>
      <c r="L29" s="1"/>
      <c r="M29" s="1"/>
      <c r="N29" s="1"/>
      <c r="O29" s="1"/>
      <c r="P29" s="1"/>
    </row>
    <row r="30" spans="1:18" ht="14.25" thickBot="1">
      <c r="A30" s="21" t="s">
        <v>35</v>
      </c>
      <c r="B30" s="19"/>
      <c r="C30" s="22" t="s">
        <v>22</v>
      </c>
      <c r="D30" s="23">
        <f>DATEDIF(C10,A31,"Y")</f>
        <v>125</v>
      </c>
      <c r="E30" s="24" t="s">
        <v>21</v>
      </c>
      <c r="F30" s="19"/>
      <c r="G30" s="19"/>
      <c r="H30" s="22" t="s">
        <v>22</v>
      </c>
      <c r="I30" s="23">
        <f>DATEDIF(H10,A31,"Y")</f>
        <v>125</v>
      </c>
      <c r="J30" s="24" t="s">
        <v>21</v>
      </c>
      <c r="K30" s="19"/>
      <c r="L30" s="19"/>
      <c r="M30" s="22" t="s">
        <v>22</v>
      </c>
      <c r="N30" s="23">
        <f>DATEDIF(M10,A31,"Y")</f>
        <v>125</v>
      </c>
      <c r="O30" s="24" t="s">
        <v>21</v>
      </c>
      <c r="P30" s="19"/>
    </row>
    <row r="31" spans="1:18" ht="14.25" thickBot="1">
      <c r="A31" s="20">
        <v>45748</v>
      </c>
      <c r="B31" s="19" t="s">
        <v>17</v>
      </c>
      <c r="C31" s="19"/>
      <c r="D31" s="19"/>
      <c r="E31" s="19"/>
      <c r="F31" s="19"/>
      <c r="G31" s="19"/>
      <c r="H31" s="19"/>
      <c r="I31" s="19"/>
      <c r="J31" s="19"/>
      <c r="K31" s="19"/>
      <c r="L31" s="19"/>
      <c r="M31" s="19"/>
      <c r="N31" s="19"/>
      <c r="O31" s="19"/>
      <c r="P31" s="19"/>
    </row>
    <row r="32" spans="1:18">
      <c r="A32" s="21" t="s">
        <v>20</v>
      </c>
      <c r="B32" s="19"/>
      <c r="C32" s="36" t="s">
        <v>42</v>
      </c>
      <c r="D32" s="25">
        <f>DATEDIF(C16,A33,"Y")</f>
        <v>125</v>
      </c>
      <c r="E32" s="26" t="s">
        <v>19</v>
      </c>
      <c r="F32" s="19"/>
      <c r="G32" s="19"/>
      <c r="H32" s="36" t="s">
        <v>43</v>
      </c>
      <c r="I32" s="25">
        <f>DATEDIF(H16,A33,"Y")</f>
        <v>125</v>
      </c>
      <c r="J32" s="26" t="s">
        <v>19</v>
      </c>
      <c r="K32" s="19"/>
      <c r="L32" s="19"/>
      <c r="M32" s="36" t="s">
        <v>43</v>
      </c>
      <c r="N32" s="25">
        <f>DATEDIF(M16,A33,"Y")</f>
        <v>125</v>
      </c>
      <c r="O32" s="26" t="s">
        <v>19</v>
      </c>
      <c r="P32" s="19"/>
    </row>
    <row r="33" spans="1:16" ht="14.25" thickBot="1">
      <c r="A33" s="20">
        <v>45748</v>
      </c>
      <c r="B33" s="19" t="s">
        <v>17</v>
      </c>
      <c r="C33" s="27"/>
      <c r="D33" s="28">
        <f>DATEDIF(C16,A33,"YM")</f>
        <v>3</v>
      </c>
      <c r="E33" s="29" t="s">
        <v>18</v>
      </c>
      <c r="F33" s="19"/>
      <c r="G33" s="19"/>
      <c r="H33" s="27"/>
      <c r="I33" s="28">
        <f>DATEDIF(H16,A33,"YM")</f>
        <v>3</v>
      </c>
      <c r="J33" s="29" t="s">
        <v>18</v>
      </c>
      <c r="K33" s="19"/>
      <c r="L33" s="19"/>
      <c r="M33" s="27"/>
      <c r="N33" s="28">
        <f>DATEDIF(M16,A33,"YM")</f>
        <v>3</v>
      </c>
      <c r="O33" s="29" t="s">
        <v>18</v>
      </c>
      <c r="P33" s="19"/>
    </row>
    <row r="34" spans="1:16">
      <c r="A34" s="52" t="s">
        <v>41</v>
      </c>
    </row>
    <row r="36" spans="1:16">
      <c r="A36" t="s">
        <v>73</v>
      </c>
      <c r="B36" t="s">
        <v>63</v>
      </c>
    </row>
    <row r="37" spans="1:16" ht="21">
      <c r="A37" s="47" t="s">
        <v>62</v>
      </c>
    </row>
    <row r="38" spans="1:16" ht="13.5" customHeight="1">
      <c r="A38" s="52" t="s">
        <v>74</v>
      </c>
      <c r="B38" s="51"/>
      <c r="C38" s="51"/>
      <c r="D38" s="51"/>
      <c r="E38" s="51"/>
    </row>
  </sheetData>
  <mergeCells count="68">
    <mergeCell ref="A3:B3"/>
    <mergeCell ref="B9:C9"/>
    <mergeCell ref="B8:C8"/>
    <mergeCell ref="A7:P7"/>
    <mergeCell ref="G8:H8"/>
    <mergeCell ref="D8:F8"/>
    <mergeCell ref="N8:P8"/>
    <mergeCell ref="L9:M9"/>
    <mergeCell ref="M1:P1"/>
    <mergeCell ref="M16:P16"/>
    <mergeCell ref="M14:P14"/>
    <mergeCell ref="K2:L2"/>
    <mergeCell ref="J3:P3"/>
    <mergeCell ref="N2:P2"/>
    <mergeCell ref="J4:P4"/>
    <mergeCell ref="J5:P5"/>
    <mergeCell ref="J6:P6"/>
    <mergeCell ref="B18:F18"/>
    <mergeCell ref="B20:F20"/>
    <mergeCell ref="G20:K20"/>
    <mergeCell ref="I8:K8"/>
    <mergeCell ref="G9:H9"/>
    <mergeCell ref="D19:F19"/>
    <mergeCell ref="C14:F14"/>
    <mergeCell ref="C10:F10"/>
    <mergeCell ref="B12:F12"/>
    <mergeCell ref="C16:F16"/>
    <mergeCell ref="L24:P25"/>
    <mergeCell ref="I9:J9"/>
    <mergeCell ref="A28:P28"/>
    <mergeCell ref="B15:F15"/>
    <mergeCell ref="G15:K15"/>
    <mergeCell ref="L15:P15"/>
    <mergeCell ref="I22:I23"/>
    <mergeCell ref="I24:K25"/>
    <mergeCell ref="J22:L23"/>
    <mergeCell ref="N22:P23"/>
    <mergeCell ref="A27:P27"/>
    <mergeCell ref="B24:C24"/>
    <mergeCell ref="B25:C25"/>
    <mergeCell ref="N9:O9"/>
    <mergeCell ref="D22:E23"/>
    <mergeCell ref="L20:P20"/>
    <mergeCell ref="H22:H23"/>
    <mergeCell ref="G22:G23"/>
    <mergeCell ref="H10:K10"/>
    <mergeCell ref="G18:K18"/>
    <mergeCell ref="L18:P18"/>
    <mergeCell ref="M22:M23"/>
    <mergeCell ref="H14:K14"/>
    <mergeCell ref="M10:P10"/>
    <mergeCell ref="H16:K16"/>
    <mergeCell ref="E24:H24"/>
    <mergeCell ref="E25:H25"/>
    <mergeCell ref="B22:C22"/>
    <mergeCell ref="B23:C23"/>
    <mergeCell ref="L8:M8"/>
    <mergeCell ref="B19:C19"/>
    <mergeCell ref="G12:K12"/>
    <mergeCell ref="L12:P12"/>
    <mergeCell ref="B13:F13"/>
    <mergeCell ref="G13:K13"/>
    <mergeCell ref="L13:P13"/>
    <mergeCell ref="G19:H19"/>
    <mergeCell ref="I19:K19"/>
    <mergeCell ref="L19:M19"/>
    <mergeCell ref="N19:P19"/>
    <mergeCell ref="D9:E9"/>
  </mergeCells>
  <phoneticPr fontId="1"/>
  <conditionalFormatting sqref="B8:C9">
    <cfRule type="containsBlanks" dxfId="39" priority="48" stopIfTrue="1">
      <formula>LEN(TRIM(B8))=0</formula>
    </cfRule>
  </conditionalFormatting>
  <conditionalFormatting sqref="B12:P13">
    <cfRule type="containsBlanks" dxfId="38" priority="16" stopIfTrue="1">
      <formula>LEN(TRIM(B12))=0</formula>
    </cfRule>
  </conditionalFormatting>
  <conditionalFormatting sqref="B20:P20 E24:H25">
    <cfRule type="containsBlanks" dxfId="37" priority="38" stopIfTrue="1">
      <formula>LEN(TRIM(B20))=0</formula>
    </cfRule>
  </conditionalFormatting>
  <conditionalFormatting sqref="C17">
    <cfRule type="containsBlanks" dxfId="36" priority="44" stopIfTrue="1">
      <formula>LEN(TRIM(C17))=0</formula>
    </cfRule>
  </conditionalFormatting>
  <conditionalFormatting sqref="C10:F10">
    <cfRule type="containsBlanks" dxfId="35" priority="25" stopIfTrue="1">
      <formula>LEN(TRIM(C10))=0</formula>
    </cfRule>
  </conditionalFormatting>
  <conditionalFormatting sqref="C14:F14 H14:K14 M14:P14 B15:P15">
    <cfRule type="containsBlanks" dxfId="34" priority="15" stopIfTrue="1">
      <formula>LEN(TRIM(B14))=0</formula>
    </cfRule>
  </conditionalFormatting>
  <conditionalFormatting sqref="C16:F16">
    <cfRule type="containsBlanks" dxfId="33" priority="12" stopIfTrue="1">
      <formula>LEN(TRIM(C16))=0</formula>
    </cfRule>
  </conditionalFormatting>
  <conditionalFormatting sqref="D11">
    <cfRule type="containsBlanks" dxfId="32" priority="24" stopIfTrue="1">
      <formula>LEN(TRIM(D11))=0</formula>
    </cfRule>
  </conditionalFormatting>
  <conditionalFormatting sqref="D24">
    <cfRule type="containsBlanks" dxfId="31" priority="33" stopIfTrue="1">
      <formula>LEN(TRIM(D24))=0</formula>
    </cfRule>
  </conditionalFormatting>
  <conditionalFormatting sqref="D9:E9">
    <cfRule type="containsBlanks" dxfId="30" priority="27" stopIfTrue="1">
      <formula>LEN(TRIM(D9))=0</formula>
    </cfRule>
  </conditionalFormatting>
  <conditionalFormatting sqref="D22:E23">
    <cfRule type="containsBlanks" dxfId="29" priority="32" stopIfTrue="1">
      <formula>LEN(TRIM(D22))=0</formula>
    </cfRule>
  </conditionalFormatting>
  <conditionalFormatting sqref="D8:F8">
    <cfRule type="containsBlanks" dxfId="28" priority="28" stopIfTrue="1">
      <formula>LEN(TRIM(D8))=0</formula>
    </cfRule>
  </conditionalFormatting>
  <conditionalFormatting sqref="E17">
    <cfRule type="containsBlanks" dxfId="27" priority="43" stopIfTrue="1">
      <formula>LEN(TRIM(E17))=0</formula>
    </cfRule>
  </conditionalFormatting>
  <conditionalFormatting sqref="F9">
    <cfRule type="containsText" dxfId="26" priority="51" stopIfTrue="1" operator="containsText" text="男・女">
      <formula>NOT(ISERROR(SEARCH("男・女",F9)))</formula>
    </cfRule>
  </conditionalFormatting>
  <conditionalFormatting sqref="G22:G23">
    <cfRule type="containsBlanks" dxfId="25" priority="37" stopIfTrue="1">
      <formula>LEN(TRIM(G22))=0</formula>
    </cfRule>
  </conditionalFormatting>
  <conditionalFormatting sqref="G8:H9">
    <cfRule type="containsBlanks" dxfId="24" priority="31" stopIfTrue="1">
      <formula>LEN(TRIM(G8))=0</formula>
    </cfRule>
  </conditionalFormatting>
  <conditionalFormatting sqref="H17">
    <cfRule type="containsBlanks" dxfId="23" priority="9" stopIfTrue="1">
      <formula>LEN(TRIM(H17))=0</formula>
    </cfRule>
  </conditionalFormatting>
  <conditionalFormatting sqref="H10:K10">
    <cfRule type="containsBlanks" dxfId="22" priority="14" stopIfTrue="1">
      <formula>LEN(TRIM(H10))=0</formula>
    </cfRule>
  </conditionalFormatting>
  <conditionalFormatting sqref="H16:K16">
    <cfRule type="containsBlanks" dxfId="21" priority="11" stopIfTrue="1">
      <formula>LEN(TRIM(H16))=0</formula>
    </cfRule>
  </conditionalFormatting>
  <conditionalFormatting sqref="I11 N11">
    <cfRule type="containsBlanks" dxfId="20" priority="4" stopIfTrue="1">
      <formula>LEN(TRIM(I11))=0</formula>
    </cfRule>
  </conditionalFormatting>
  <conditionalFormatting sqref="I9:J9">
    <cfRule type="containsBlanks" dxfId="19" priority="29" stopIfTrue="1">
      <formula>LEN(TRIM(I9))=0</formula>
    </cfRule>
  </conditionalFormatting>
  <conditionalFormatting sqref="I8:K8">
    <cfRule type="containsBlanks" dxfId="18" priority="30" stopIfTrue="1">
      <formula>LEN(TRIM(I8))=0</formula>
    </cfRule>
  </conditionalFormatting>
  <conditionalFormatting sqref="J3:J6">
    <cfRule type="containsBlanks" dxfId="17" priority="53" stopIfTrue="1">
      <formula>LEN(TRIM(J3))=0</formula>
    </cfRule>
  </conditionalFormatting>
  <conditionalFormatting sqref="J17">
    <cfRule type="containsBlanks" dxfId="16" priority="41" stopIfTrue="1">
      <formula>LEN(TRIM(J17))=0</formula>
    </cfRule>
  </conditionalFormatting>
  <conditionalFormatting sqref="J22:L23">
    <cfRule type="containsBlanks" dxfId="15" priority="36" stopIfTrue="1">
      <formula>LEN(TRIM(J22))=0</formula>
    </cfRule>
  </conditionalFormatting>
  <conditionalFormatting sqref="K2 N2">
    <cfRule type="containsBlanks" dxfId="14" priority="54" stopIfTrue="1">
      <formula>LEN(TRIM(K2))=0</formula>
    </cfRule>
  </conditionalFormatting>
  <conditionalFormatting sqref="K9">
    <cfRule type="containsText" dxfId="13" priority="2" stopIfTrue="1" operator="containsText" text="男・女">
      <formula>NOT(ISERROR(SEARCH("男・女",K9)))</formula>
    </cfRule>
  </conditionalFormatting>
  <conditionalFormatting sqref="L8:M9">
    <cfRule type="containsBlanks" dxfId="12" priority="26" stopIfTrue="1">
      <formula>LEN(TRIM(L8))=0</formula>
    </cfRule>
  </conditionalFormatting>
  <conditionalFormatting sqref="L24:P25">
    <cfRule type="containsBlanks" dxfId="11" priority="34" stopIfTrue="1">
      <formula>LEN(TRIM(L24))=0</formula>
    </cfRule>
  </conditionalFormatting>
  <conditionalFormatting sqref="M17">
    <cfRule type="containsBlanks" dxfId="10" priority="8" stopIfTrue="1">
      <formula>LEN(TRIM(M17))=0</formula>
    </cfRule>
  </conditionalFormatting>
  <conditionalFormatting sqref="M10:P10">
    <cfRule type="containsBlanks" dxfId="9" priority="13" stopIfTrue="1">
      <formula>LEN(TRIM(M10))=0</formula>
    </cfRule>
  </conditionalFormatting>
  <conditionalFormatting sqref="M16:P16">
    <cfRule type="containsBlanks" dxfId="8" priority="10" stopIfTrue="1">
      <formula>LEN(TRIM(M16))=0</formula>
    </cfRule>
  </conditionalFormatting>
  <conditionalFormatting sqref="N9:O9">
    <cfRule type="containsBlanks" dxfId="7" priority="6">
      <formula>LEN(TRIM(N9))=0</formula>
    </cfRule>
  </conditionalFormatting>
  <conditionalFormatting sqref="N8:P8">
    <cfRule type="containsBlanks" dxfId="6" priority="7">
      <formula>LEN(TRIM(N8))=0</formula>
    </cfRule>
  </conditionalFormatting>
  <conditionalFormatting sqref="N22:P23">
    <cfRule type="containsBlanks" dxfId="5" priority="35" stopIfTrue="1">
      <formula>LEN(TRIM(N22))=0</formula>
    </cfRule>
  </conditionalFormatting>
  <conditionalFormatting sqref="O17">
    <cfRule type="containsBlanks" dxfId="4" priority="39" stopIfTrue="1">
      <formula>LEN(TRIM(O17))=0</formula>
    </cfRule>
  </conditionalFormatting>
  <conditionalFormatting sqref="P9">
    <cfRule type="containsText" dxfId="3" priority="1" stopIfTrue="1" operator="containsText" text="男・女">
      <formula>NOT(ISERROR(SEARCH("男・女",P9)))</formula>
    </cfRule>
  </conditionalFormatting>
  <dataValidations count="1">
    <dataValidation type="list" allowBlank="1" showInputMessage="1" showErrorMessage="1" sqref="F9 K9 P9" xr:uid="{EDFBA488-8586-4BC3-8450-341E8D8663CD}">
      <formula1>"男・女,男性,女性"</formula1>
    </dataValidation>
  </dataValidations>
  <hyperlinks>
    <hyperlink ref="R5" r:id="rId1" xr:uid="{C7F89F54-EBD7-4103-BF55-00389291E762}"/>
    <hyperlink ref="A37" r:id="rId2" xr:uid="{4F025138-81A1-4C81-B888-6D7EA243F705}"/>
  </hyperlinks>
  <printOptions horizontalCentered="1" verticalCentered="1"/>
  <pageMargins left="0.19685039370078741" right="0.19685039370078741" top="0.39370078740157483" bottom="0.39370078740157483" header="0" footer="0"/>
  <pageSetup paperSize="9" scale="82" orientation="landscape"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D740-5526-4B92-8F1A-DF453CE6417D}">
  <dimension ref="A1:U8"/>
  <sheetViews>
    <sheetView workbookViewId="0">
      <selection activeCell="I4" sqref="I4"/>
    </sheetView>
  </sheetViews>
  <sheetFormatPr defaultRowHeight="13.5"/>
  <cols>
    <col min="2" max="2" width="10.625" customWidth="1"/>
    <col min="3" max="21" width="13.25" customWidth="1"/>
    <col min="22" max="25" width="13.625" customWidth="1"/>
    <col min="26" max="27" width="13.75" customWidth="1"/>
    <col min="28" max="29" width="18.125" customWidth="1"/>
    <col min="30" max="30" width="13.75" customWidth="1"/>
    <col min="31" max="32" width="14.375" customWidth="1"/>
  </cols>
  <sheetData>
    <row r="1" spans="1:21" ht="21" customHeight="1">
      <c r="A1" t="s">
        <v>103</v>
      </c>
    </row>
    <row r="2" spans="1:21" ht="19.5" customHeight="1">
      <c r="A2" t="s">
        <v>90</v>
      </c>
      <c r="B2" t="s">
        <v>91</v>
      </c>
      <c r="C2" s="62" t="s">
        <v>47</v>
      </c>
      <c r="D2" s="62" t="s">
        <v>48</v>
      </c>
      <c r="E2" s="62" t="s">
        <v>46</v>
      </c>
      <c r="F2" s="62" t="s">
        <v>49</v>
      </c>
      <c r="G2" s="62" t="s">
        <v>92</v>
      </c>
      <c r="H2" s="62" t="s">
        <v>50</v>
      </c>
      <c r="I2" s="62" t="s">
        <v>51</v>
      </c>
      <c r="J2" s="62" t="s">
        <v>52</v>
      </c>
      <c r="K2" s="62" t="s">
        <v>93</v>
      </c>
      <c r="L2" s="62" t="s">
        <v>44</v>
      </c>
      <c r="M2" s="62" t="s">
        <v>94</v>
      </c>
      <c r="N2" s="62" t="s">
        <v>95</v>
      </c>
      <c r="O2" s="62" t="s">
        <v>96</v>
      </c>
      <c r="P2" s="62" t="s">
        <v>97</v>
      </c>
      <c r="Q2" s="62" t="s">
        <v>98</v>
      </c>
      <c r="R2" s="62" t="s">
        <v>100</v>
      </c>
      <c r="S2" s="62" t="s">
        <v>99</v>
      </c>
      <c r="T2" s="62" t="s">
        <v>45</v>
      </c>
      <c r="U2" s="62" t="s">
        <v>102</v>
      </c>
    </row>
    <row r="3" spans="1:21" ht="28.5" customHeight="1">
      <c r="B3" t="str">
        <f>入力用!$D$22&amp;"250"&amp;1</f>
        <v>2501</v>
      </c>
      <c r="C3" s="45" t="str">
        <f>入力用!B9&amp;"　"&amp;入力用!D9</f>
        <v>　</v>
      </c>
      <c r="D3" s="45" t="str">
        <f>入力用!B8&amp;"　"&amp;入力用!D8</f>
        <v>　</v>
      </c>
      <c r="E3" s="45" t="str">
        <f>IF(入力用!B12=T3,"",入力用!B12)&amp;"　"&amp;入力用!B13</f>
        <v>　</v>
      </c>
      <c r="F3" s="45" t="str">
        <f>入力用!F9</f>
        <v>男・女</v>
      </c>
      <c r="G3" s="45">
        <f>入力用!C10</f>
        <v>0</v>
      </c>
      <c r="H3" s="45" t="str">
        <f>入力用!D11</f>
        <v/>
      </c>
      <c r="I3" s="45">
        <f>入力用!C16</f>
        <v>0</v>
      </c>
      <c r="J3" s="45" t="str">
        <f>入力用!C17</f>
        <v/>
      </c>
      <c r="K3" s="46" t="str">
        <f>入力用!B19</f>
        <v>永年・特別</v>
      </c>
      <c r="L3" s="46">
        <v>2025</v>
      </c>
      <c r="M3" s="45"/>
      <c r="N3" s="45"/>
      <c r="O3" s="45"/>
      <c r="P3" s="45">
        <f>入力用!B20</f>
        <v>0</v>
      </c>
      <c r="Q3" s="45"/>
      <c r="R3" s="45"/>
      <c r="S3" s="45">
        <f>入力用!$D$22</f>
        <v>0</v>
      </c>
      <c r="T3" s="45">
        <f>入力用!$J$5</f>
        <v>0</v>
      </c>
      <c r="U3" s="45">
        <f>入力用!$J$4</f>
        <v>0</v>
      </c>
    </row>
    <row r="4" spans="1:21" ht="28.5" customHeight="1">
      <c r="B4" t="str">
        <f>入力用!$D$22&amp;"250"&amp;2</f>
        <v>2502</v>
      </c>
      <c r="C4" s="45" t="str">
        <f>入力用!G9&amp;"　"&amp;入力用!I9</f>
        <v>　</v>
      </c>
      <c r="D4" s="45" t="str">
        <f>入力用!G8&amp;"　"&amp;入力用!I8</f>
        <v>　</v>
      </c>
      <c r="E4" s="45" t="str">
        <f>IF(入力用!G12=T4,"",入力用!G12)&amp;"　"&amp;入力用!G13</f>
        <v>　</v>
      </c>
      <c r="F4" s="45" t="str">
        <f>入力用!K9</f>
        <v>男・女</v>
      </c>
      <c r="G4" s="45">
        <f>入力用!H10</f>
        <v>0</v>
      </c>
      <c r="H4" s="45" t="str">
        <f>入力用!I11</f>
        <v/>
      </c>
      <c r="I4" s="45">
        <f>入力用!H16</f>
        <v>0</v>
      </c>
      <c r="J4" s="45" t="str">
        <f>入力用!H17</f>
        <v/>
      </c>
      <c r="K4" s="46" t="str">
        <f>入力用!G19</f>
        <v>永年・特別</v>
      </c>
      <c r="L4" s="46">
        <v>2025</v>
      </c>
      <c r="M4" s="45"/>
      <c r="N4" s="45"/>
      <c r="O4" s="45"/>
      <c r="P4" s="45">
        <f>入力用!G20</f>
        <v>0</v>
      </c>
      <c r="Q4" s="45"/>
      <c r="R4" s="45"/>
      <c r="S4" s="45">
        <f>入力用!$D$22</f>
        <v>0</v>
      </c>
      <c r="T4" s="45">
        <f>入力用!$J$5</f>
        <v>0</v>
      </c>
      <c r="U4" s="45">
        <f>入力用!$J$4</f>
        <v>0</v>
      </c>
    </row>
    <row r="5" spans="1:21" ht="28.5" customHeight="1">
      <c r="B5" t="str">
        <f>入力用!$D$22&amp;"250"&amp;3</f>
        <v>2503</v>
      </c>
      <c r="C5" s="45" t="str">
        <f>入力用!L9&amp;"　"&amp;入力用!N9</f>
        <v>　</v>
      </c>
      <c r="D5" s="45" t="str">
        <f>入力用!L8&amp;"　"&amp;入力用!N8</f>
        <v>　</v>
      </c>
      <c r="E5" s="45" t="str">
        <f>IF(入力用!L12=T5,"",入力用!L12)&amp;"　"&amp;入力用!L13</f>
        <v>　</v>
      </c>
      <c r="F5" s="45" t="str">
        <f>入力用!P9</f>
        <v>男・女</v>
      </c>
      <c r="G5" s="45">
        <f>入力用!M10</f>
        <v>0</v>
      </c>
      <c r="H5" s="45" t="str">
        <f>入力用!N11</f>
        <v/>
      </c>
      <c r="I5" s="45">
        <f>入力用!M16</f>
        <v>0</v>
      </c>
      <c r="J5" s="45" t="str">
        <f>入力用!M17</f>
        <v/>
      </c>
      <c r="K5" s="46" t="str">
        <f>入力用!L19</f>
        <v>永年・特別</v>
      </c>
      <c r="L5" s="46">
        <v>2025</v>
      </c>
      <c r="M5" s="45"/>
      <c r="N5" s="45"/>
      <c r="O5" s="45"/>
      <c r="P5" s="45">
        <f>入力用!L20</f>
        <v>0</v>
      </c>
      <c r="Q5" s="45"/>
      <c r="R5" s="45"/>
      <c r="S5" s="45">
        <f>入力用!$D$22</f>
        <v>0</v>
      </c>
      <c r="T5" s="45">
        <f>入力用!$J$5</f>
        <v>0</v>
      </c>
      <c r="U5" s="45">
        <f>入力用!$J$4</f>
        <v>0</v>
      </c>
    </row>
    <row r="6" spans="1:21" ht="30" customHeight="1">
      <c r="A6" t="s">
        <v>104</v>
      </c>
    </row>
    <row r="7" spans="1:21" ht="21" customHeight="1">
      <c r="A7" t="s">
        <v>90</v>
      </c>
      <c r="B7" s="63" t="s">
        <v>99</v>
      </c>
      <c r="C7" s="63" t="s">
        <v>45</v>
      </c>
      <c r="D7" s="63" t="s">
        <v>102</v>
      </c>
      <c r="E7" s="63" t="s">
        <v>53</v>
      </c>
      <c r="F7" s="63" t="s">
        <v>54</v>
      </c>
      <c r="G7" s="63" t="s">
        <v>56</v>
      </c>
      <c r="H7" s="63" t="s">
        <v>57</v>
      </c>
      <c r="I7" s="63" t="s">
        <v>69</v>
      </c>
      <c r="J7" s="63" t="s">
        <v>70</v>
      </c>
      <c r="K7" s="63" t="s">
        <v>55</v>
      </c>
      <c r="L7" s="63" t="s">
        <v>98</v>
      </c>
      <c r="M7" s="63" t="s">
        <v>105</v>
      </c>
      <c r="N7" s="63" t="s">
        <v>106</v>
      </c>
      <c r="O7" s="63" t="s">
        <v>107</v>
      </c>
      <c r="P7" s="63" t="s">
        <v>108</v>
      </c>
      <c r="Q7" s="63" t="s">
        <v>109</v>
      </c>
    </row>
    <row r="8" spans="1:21" ht="21" customHeight="1">
      <c r="B8" s="45">
        <f>入力用!$D$22</f>
        <v>0</v>
      </c>
      <c r="C8" s="45">
        <f>入力用!$J$5</f>
        <v>0</v>
      </c>
      <c r="D8" s="45">
        <f>入力用!$J$4</f>
        <v>0</v>
      </c>
      <c r="E8" s="45">
        <f>入力用!$J$22</f>
        <v>0</v>
      </c>
      <c r="F8" s="45">
        <f>入力用!$N$22</f>
        <v>0</v>
      </c>
      <c r="G8" s="45">
        <f>入力用!$K$2</f>
        <v>0</v>
      </c>
      <c r="H8" s="45">
        <f>入力用!$J$3</f>
        <v>0</v>
      </c>
      <c r="I8" s="45">
        <f>入力用!$E$24</f>
        <v>0</v>
      </c>
      <c r="J8" s="45">
        <f>入力用!$E$25</f>
        <v>0</v>
      </c>
      <c r="K8" s="45">
        <f>入力用!$L$24</f>
        <v>0</v>
      </c>
      <c r="L8" s="45"/>
      <c r="M8" s="45">
        <v>2025</v>
      </c>
      <c r="N8" s="45"/>
      <c r="O8" s="45"/>
      <c r="P8" s="45"/>
      <c r="Q8" s="45"/>
    </row>
  </sheetData>
  <phoneticPr fontId="1"/>
  <conditionalFormatting sqref="C4:R4 T4">
    <cfRule type="expression" dxfId="2" priority="54">
      <formula>$C$4="　"</formula>
    </cfRule>
  </conditionalFormatting>
  <conditionalFormatting sqref="C3:U3 S4 U4 A8:K8">
    <cfRule type="expression" dxfId="1" priority="60">
      <formula>$C$3="　"</formula>
    </cfRule>
  </conditionalFormatting>
  <conditionalFormatting sqref="C5:U5">
    <cfRule type="expression" dxfId="0" priority="57">
      <formula>$C$5="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事務局処理欄</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優秀功労者表彰候補者推薦書</dc:title>
  <dc:creator>神戸商工会議所</dc:creator>
  <cp:lastModifiedBy>荒木 建人</cp:lastModifiedBy>
  <cp:lastPrinted>2025-04-30T07:42:39Z</cp:lastPrinted>
  <dcterms:created xsi:type="dcterms:W3CDTF">1997-01-08T22:48:59Z</dcterms:created>
  <dcterms:modified xsi:type="dcterms:W3CDTF">2025-04-30T07:42:44Z</dcterms:modified>
</cp:coreProperties>
</file>