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92008\Desktop\R2_ホームページ案\HP(案)\HP制作\書式・記入見本(HP用)\"/>
    </mc:Choice>
  </mc:AlternateContent>
  <bookViews>
    <workbookView xWindow="10230" yWindow="-15" windowWidth="10275" windowHeight="8955"/>
  </bookViews>
  <sheets>
    <sheet name="個人" sheetId="1" r:id="rId1"/>
    <sheet name="法人" sheetId="4" r:id="rId2"/>
    <sheet name="Sheet2" sheetId="2" r:id="rId3"/>
    <sheet name="Sheet3" sheetId="3" r:id="rId4"/>
  </sheets>
  <definedNames>
    <definedName name="_xlnm.Print_Area" localSheetId="0">個人!$A$1:$I$48</definedName>
    <definedName name="_xlnm.Print_Area" localSheetId="1">法人!$A$1:$I$46</definedName>
  </definedNames>
  <calcPr calcId="152511"/>
</workbook>
</file>

<file path=xl/calcChain.xml><?xml version="1.0" encoding="utf-8"?>
<calcChain xmlns="http://schemas.openxmlformats.org/spreadsheetml/2006/main">
  <c r="F28" i="1" l="1"/>
  <c r="H19" i="1"/>
  <c r="D19" i="1"/>
  <c r="F27" i="1"/>
  <c r="E35" i="1"/>
  <c r="H35" i="1"/>
  <c r="E34" i="1"/>
  <c r="H33" i="4"/>
  <c r="F29" i="4" l="1"/>
  <c r="D21" i="4" l="1"/>
  <c r="H21" i="4" s="1"/>
  <c r="F29" i="1" l="1"/>
  <c r="F30" i="1" s="1"/>
  <c r="F31" i="1" s="1"/>
</calcChain>
</file>

<file path=xl/sharedStrings.xml><?xml version="1.0" encoding="utf-8"?>
<sst xmlns="http://schemas.openxmlformats.org/spreadsheetml/2006/main" count="95" uniqueCount="53">
  <si>
    <t>住所</t>
    <rPh sb="0" eb="2">
      <t>ジュウショ</t>
    </rPh>
    <phoneticPr fontId="2"/>
  </si>
  <si>
    <t>会社名</t>
    <rPh sb="0" eb="3">
      <t>カイシャメイ</t>
    </rPh>
    <phoneticPr fontId="2"/>
  </si>
  <si>
    <t>氏名</t>
    <rPh sb="0" eb="2">
      <t>シメイ</t>
    </rPh>
    <phoneticPr fontId="2"/>
  </si>
  <si>
    <t>認定支援機関</t>
    <rPh sb="0" eb="2">
      <t>ニンテイ</t>
    </rPh>
    <rPh sb="2" eb="4">
      <t>シエン</t>
    </rPh>
    <rPh sb="4" eb="6">
      <t>キカン</t>
    </rPh>
    <phoneticPr fontId="2"/>
  </si>
  <si>
    <t>請求額</t>
    <rPh sb="0" eb="2">
      <t>セイキュウ</t>
    </rPh>
    <rPh sb="2" eb="3">
      <t>ガク</t>
    </rPh>
    <phoneticPr fontId="2"/>
  </si>
  <si>
    <t>円</t>
    <rPh sb="0" eb="1">
      <t>エン</t>
    </rPh>
    <phoneticPr fontId="2"/>
  </si>
  <si>
    <t>内訳</t>
    <rPh sb="0" eb="2">
      <t>ウチワケ</t>
    </rPh>
    <phoneticPr fontId="2"/>
  </si>
  <si>
    <t>申請者領収書金額</t>
    <rPh sb="0" eb="3">
      <t>シンセイシャ</t>
    </rPh>
    <rPh sb="3" eb="6">
      <t>リョウシュウショ</t>
    </rPh>
    <rPh sb="6" eb="8">
      <t>キンガク</t>
    </rPh>
    <phoneticPr fontId="2"/>
  </si>
  <si>
    <t>Ｂ</t>
    <phoneticPr fontId="2"/>
  </si>
  <si>
    <t>Ｃ＝Ａ－Ｂ</t>
    <phoneticPr fontId="2"/>
  </si>
  <si>
    <t>Ｅ＝Ｃ－Ｄ</t>
    <phoneticPr fontId="2"/>
  </si>
  <si>
    <t xml:space="preserve">        印</t>
    <rPh sb="8" eb="9">
      <t>イン</t>
    </rPh>
    <phoneticPr fontId="2"/>
  </si>
  <si>
    <t>振込先</t>
    <rPh sb="0" eb="2">
      <t>フリコミ</t>
    </rPh>
    <rPh sb="2" eb="3">
      <t>サキ</t>
    </rPh>
    <phoneticPr fontId="2"/>
  </si>
  <si>
    <t>△△銀行△△支店　　　普通預金　１２３４５</t>
    <rPh sb="2" eb="4">
      <t>ギンコウ</t>
    </rPh>
    <rPh sb="6" eb="8">
      <t>シテン</t>
    </rPh>
    <rPh sb="11" eb="13">
      <t>フツウ</t>
    </rPh>
    <rPh sb="13" eb="15">
      <t>ヨキン</t>
    </rPh>
    <phoneticPr fontId="2"/>
  </si>
  <si>
    <t>名義</t>
    <rPh sb="0" eb="2">
      <t>メイギ</t>
    </rPh>
    <phoneticPr fontId="2"/>
  </si>
  <si>
    <t>認定支援機関</t>
    <rPh sb="0" eb="2">
      <t>ニンテイ</t>
    </rPh>
    <rPh sb="2" eb="4">
      <t>シエン</t>
    </rPh>
    <rPh sb="4" eb="6">
      <t>キカン</t>
    </rPh>
    <phoneticPr fontId="2"/>
  </si>
  <si>
    <t>&lt;認定支援機関が法人の場合&gt;</t>
    <rPh sb="1" eb="3">
      <t>ニンテイ</t>
    </rPh>
    <rPh sb="3" eb="5">
      <t>シエン</t>
    </rPh>
    <rPh sb="5" eb="7">
      <t>キカン</t>
    </rPh>
    <rPh sb="8" eb="10">
      <t>ホウジン</t>
    </rPh>
    <rPh sb="11" eb="13">
      <t>バアイ</t>
    </rPh>
    <phoneticPr fontId="2"/>
  </si>
  <si>
    <t>円</t>
    <rPh sb="0" eb="1">
      <t>エン</t>
    </rPh>
    <phoneticPr fontId="2"/>
  </si>
  <si>
    <t>円　≧</t>
    <rPh sb="0" eb="1">
      <t>エン</t>
    </rPh>
    <phoneticPr fontId="2"/>
  </si>
  <si>
    <t>差引請求額</t>
    <rPh sb="0" eb="2">
      <t>サシヒキ</t>
    </rPh>
    <rPh sb="2" eb="4">
      <t>セイキュウ</t>
    </rPh>
    <rPh sb="4" eb="5">
      <t>ガク</t>
    </rPh>
    <phoneticPr fontId="2"/>
  </si>
  <si>
    <t>差引税込請求額</t>
    <rPh sb="0" eb="2">
      <t>サシヒキ</t>
    </rPh>
    <rPh sb="2" eb="4">
      <t>ゼイコミ</t>
    </rPh>
    <rPh sb="4" eb="6">
      <t>セイキュウ</t>
    </rPh>
    <rPh sb="6" eb="7">
      <t>ガク</t>
    </rPh>
    <phoneticPr fontId="2"/>
  </si>
  <si>
    <t>うち消費税等</t>
    <rPh sb="2" eb="5">
      <t>ショウヒゼイ</t>
    </rPh>
    <rPh sb="5" eb="6">
      <t>トウ</t>
    </rPh>
    <phoneticPr fontId="2"/>
  </si>
  <si>
    <t>税抜金額</t>
    <rPh sb="0" eb="1">
      <t>ゼイ</t>
    </rPh>
    <rPh sb="1" eb="2">
      <t>ヌ</t>
    </rPh>
    <rPh sb="2" eb="4">
      <t>キンガク</t>
    </rPh>
    <phoneticPr fontId="2"/>
  </si>
  <si>
    <t>F＝E×１０．２１％</t>
    <phoneticPr fontId="2"/>
  </si>
  <si>
    <t>源泉所得税（１０．２１％）</t>
    <rPh sb="0" eb="2">
      <t>ゲンセン</t>
    </rPh>
    <rPh sb="2" eb="5">
      <t>ショトクゼイ</t>
    </rPh>
    <phoneticPr fontId="2"/>
  </si>
  <si>
    <t>差引振込金額</t>
    <rPh sb="0" eb="2">
      <t>サシヒキ</t>
    </rPh>
    <rPh sb="2" eb="4">
      <t>フリコミ</t>
    </rPh>
    <rPh sb="4" eb="6">
      <t>キンガク</t>
    </rPh>
    <phoneticPr fontId="2"/>
  </si>
  <si>
    <t>Ｇ＝C-F</t>
    <phoneticPr fontId="2"/>
  </si>
  <si>
    <t>円）</t>
    <rPh sb="0" eb="1">
      <t>エン</t>
    </rPh>
    <phoneticPr fontId="2"/>
  </si>
  <si>
    <t>（うち消費税等</t>
    <rPh sb="3" eb="6">
      <t>ショウヒゼイ</t>
    </rPh>
    <rPh sb="6" eb="7">
      <t>トウ</t>
    </rPh>
    <phoneticPr fontId="2"/>
  </si>
  <si>
    <t>費用総額</t>
    <rPh sb="0" eb="2">
      <t>ヒヨウ</t>
    </rPh>
    <rPh sb="2" eb="3">
      <t>ソウ</t>
    </rPh>
    <rPh sb="3" eb="4">
      <t>ガク</t>
    </rPh>
    <phoneticPr fontId="2"/>
  </si>
  <si>
    <t>費用総額</t>
    <rPh sb="0" eb="2">
      <t>ヒヨウ</t>
    </rPh>
    <rPh sb="2" eb="4">
      <t>ソウガク</t>
    </rPh>
    <phoneticPr fontId="2"/>
  </si>
  <si>
    <t>口座を変更する場合は、口座変更届を提出して下さい。</t>
    <rPh sb="0" eb="2">
      <t>コウザ</t>
    </rPh>
    <rPh sb="3" eb="5">
      <t>ヘンコウ</t>
    </rPh>
    <rPh sb="7" eb="9">
      <t>バアイ</t>
    </rPh>
    <rPh sb="11" eb="13">
      <t>コウザ</t>
    </rPh>
    <rPh sb="13" eb="16">
      <t>ヘンコウトドケ</t>
    </rPh>
    <rPh sb="17" eb="19">
      <t>テイシュツ</t>
    </rPh>
    <rPh sb="21" eb="22">
      <t>クダ</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</si>
  <si>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</si>
  <si>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確認</t>
    <rPh sb="0" eb="2">
      <t>カクニン</t>
    </rPh>
    <phoneticPr fontId="2"/>
  </si>
  <si>
    <t>事項</t>
    <rPh sb="0" eb="2">
      <t>ジコウ</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</si>
  <si>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</si>
  <si>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早期モニタリング費用請求書</t>
    <rPh sb="0" eb="2">
      <t>ソウキ</t>
    </rPh>
    <rPh sb="8" eb="10">
      <t>ヒヨウ</t>
    </rPh>
    <rPh sb="10" eb="13">
      <t>セイキュウショ</t>
    </rPh>
    <phoneticPr fontId="2"/>
  </si>
  <si>
    <t>但し、○○○株式会社 早期経営改善計画モニタリングに係る費用支払として</t>
    <rPh sb="0" eb="1">
      <t>タダ</t>
    </rPh>
    <rPh sb="6" eb="10">
      <t>カブシキガイシャ</t>
    </rPh>
    <rPh sb="11" eb="13">
      <t>ソウキ</t>
    </rPh>
    <rPh sb="13" eb="15">
      <t>ケイエイ</t>
    </rPh>
    <rPh sb="15" eb="17">
      <t>カイゼン</t>
    </rPh>
    <rPh sb="17" eb="19">
      <t>ケイカク</t>
    </rPh>
    <rPh sb="26" eb="27">
      <t>カカ</t>
    </rPh>
    <rPh sb="28" eb="30">
      <t>ヒヨウ</t>
    </rPh>
    <rPh sb="30" eb="32">
      <t>シハライ</t>
    </rPh>
    <phoneticPr fontId="2"/>
  </si>
  <si>
    <t>支払予定上限</t>
    <rPh sb="0" eb="2">
      <t>シハラ</t>
    </rPh>
    <rPh sb="2" eb="4">
      <t>ヨテイ</t>
    </rPh>
    <rPh sb="4" eb="6">
      <t>ジョウゲン</t>
    </rPh>
    <phoneticPr fontId="2"/>
  </si>
  <si>
    <t>↑</t>
    <phoneticPr fontId="2"/>
  </si>
  <si>
    <t>（費用見積額の2/3かつ５万円以下）</t>
    <rPh sb="1" eb="3">
      <t>ヒヨウ</t>
    </rPh>
    <rPh sb="3" eb="5">
      <t>ミツモリ</t>
    </rPh>
    <rPh sb="5" eb="6">
      <t>ガク</t>
    </rPh>
    <rPh sb="13" eb="15">
      <t>マンエン</t>
    </rPh>
    <rPh sb="15" eb="17">
      <t>イカ</t>
    </rPh>
    <phoneticPr fontId="2"/>
  </si>
  <si>
    <t>早期モニタリング費用見積額</t>
    <rPh sb="0" eb="2">
      <t>ソウキ</t>
    </rPh>
    <rPh sb="8" eb="10">
      <t>ヒヨウ</t>
    </rPh>
    <rPh sb="10" eb="12">
      <t>ミツモリ</t>
    </rPh>
    <rPh sb="12" eb="13">
      <t>ガク</t>
    </rPh>
    <phoneticPr fontId="2"/>
  </si>
  <si>
    <t>請求金額計</t>
    <rPh sb="0" eb="2">
      <t>セイキュウ</t>
    </rPh>
    <rPh sb="2" eb="4">
      <t>キンガク</t>
    </rPh>
    <rPh sb="4" eb="5">
      <t>ケイ</t>
    </rPh>
    <phoneticPr fontId="2"/>
  </si>
  <si>
    <t>円</t>
    <rPh sb="0" eb="1">
      <t>エン</t>
    </rPh>
    <phoneticPr fontId="2"/>
  </si>
  <si>
    <t>円　</t>
    <rPh sb="0" eb="1">
      <t>エン</t>
    </rPh>
    <phoneticPr fontId="2"/>
  </si>
  <si>
    <t>但し、○○○株式会社　早期経営改善計画モニタリングに係る費用支払として</t>
    <rPh sb="0" eb="1">
      <t>タダ</t>
    </rPh>
    <rPh sb="6" eb="10">
      <t>カブシキガイシャ</t>
    </rPh>
    <rPh sb="11" eb="13">
      <t>ソウキ</t>
    </rPh>
    <rPh sb="13" eb="15">
      <t>ケイエイ</t>
    </rPh>
    <rPh sb="15" eb="17">
      <t>カイゼン</t>
    </rPh>
    <rPh sb="17" eb="19">
      <t>ケイカク</t>
    </rPh>
    <rPh sb="26" eb="27">
      <t>カカ</t>
    </rPh>
    <rPh sb="28" eb="30">
      <t>ヒヨウ</t>
    </rPh>
    <rPh sb="30" eb="32">
      <t>シハライ</t>
    </rPh>
    <phoneticPr fontId="2"/>
  </si>
  <si>
    <t>Ａ　　　（別紙③－２）</t>
    <phoneticPr fontId="2"/>
  </si>
  <si>
    <t>令和　　年　　月　　日</t>
    <rPh sb="0" eb="2">
      <t>レイワ</t>
    </rPh>
    <rPh sb="4" eb="5">
      <t>ネン</t>
    </rPh>
    <rPh sb="7" eb="8">
      <t>ガツ</t>
    </rPh>
    <rPh sb="10" eb="11">
      <t>ニチ</t>
    </rPh>
    <phoneticPr fontId="2"/>
  </si>
  <si>
    <t>兵庫県経営改善支援センター御中</t>
    <rPh sb="0" eb="2">
      <t>ヒョウゴ</t>
    </rPh>
    <rPh sb="2" eb="3">
      <t>ケン</t>
    </rPh>
    <rPh sb="3" eb="5">
      <t>ケイエイ</t>
    </rPh>
    <rPh sb="5" eb="7">
      <t>カイゼン</t>
    </rPh>
    <rPh sb="7" eb="9">
      <t>シエン</t>
    </rPh>
    <rPh sb="13" eb="15">
      <t>オンチュウ</t>
    </rPh>
    <phoneticPr fontId="2"/>
  </si>
  <si>
    <t>D＝C×10／１10</t>
    <phoneticPr fontId="2"/>
  </si>
  <si>
    <r>
      <t>&lt;認定支援機関が</t>
    </r>
    <r>
      <rPr>
        <b/>
        <sz val="11"/>
        <color rgb="FFFF0000"/>
        <rFont val="ＭＳ Ｐゴシック"/>
        <family val="3"/>
        <charset val="128"/>
        <scheme val="minor"/>
      </rPr>
      <t>個人</t>
    </r>
    <r>
      <rPr>
        <sz val="11"/>
        <color theme="1"/>
        <rFont val="ＭＳ Ｐゴシック"/>
        <family val="2"/>
        <charset val="128"/>
        <scheme val="minor"/>
      </rPr>
      <t>の場合&gt;</t>
    </r>
    <rPh sb="1" eb="3">
      <t>ニンテイ</t>
    </rPh>
    <rPh sb="3" eb="5">
      <t>シエン</t>
    </rPh>
    <rPh sb="5" eb="7">
      <t>キカン</t>
    </rPh>
    <rPh sb="8" eb="10">
      <t>コジン</t>
    </rPh>
    <rPh sb="11" eb="13">
      <t>バアイ</t>
    </rPh>
    <phoneticPr fontId="2"/>
  </si>
  <si>
    <t>←従事時間管理表で確認</t>
    <rPh sb="1" eb="8">
      <t>ジュウジジカンカンリヒョウ</t>
    </rPh>
    <rPh sb="9" eb="11">
      <t>カクニン</t>
    </rPh>
    <phoneticPr fontId="2"/>
  </si>
  <si>
    <t>←申請事業者負担分の請求が所得税を差し引いた額で請求している場合は、申請者への請求書の写しも添付。</t>
    <rPh sb="1" eb="3">
      <t>シンセイ</t>
    </rPh>
    <rPh sb="3" eb="6">
      <t>ジギョウシャ</t>
    </rPh>
    <rPh sb="6" eb="9">
      <t>フタンブン</t>
    </rPh>
    <rPh sb="10" eb="12">
      <t>セイキュウ</t>
    </rPh>
    <rPh sb="13" eb="16">
      <t>ショトクゼイ</t>
    </rPh>
    <rPh sb="17" eb="18">
      <t>サ</t>
    </rPh>
    <rPh sb="19" eb="20">
      <t>ヒ</t>
    </rPh>
    <rPh sb="22" eb="23">
      <t>ガク</t>
    </rPh>
    <rPh sb="24" eb="26">
      <t>セイキュウ</t>
    </rPh>
    <rPh sb="30" eb="32">
      <t>バアイ</t>
    </rPh>
    <rPh sb="34" eb="36">
      <t>シンセイ</t>
    </rPh>
    <rPh sb="36" eb="37">
      <t>シャ</t>
    </rPh>
    <rPh sb="39" eb="42">
      <t>セイキュウショ</t>
    </rPh>
    <rPh sb="43" eb="44">
      <t>ウツ</t>
    </rPh>
    <rPh sb="46" eb="48">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</si>
</sst>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9">
    <xf numFmtId="0" fontId="0" fillId="0" borderId="0" xfId="0">
      <alignment vertical="center"/>
    </xf>
    <xf numFmtId="3" fontId="0" fillId="0" borderId="0" xfId="0" applyNumberFormat="1">
      <alignment vertical="center"/>
    </xf>
    <xf numFmtId="38" fontId="0" fillId="0" borderId="0" xfId="1"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38" fontId="1" fillId="0" borderId="0" xfId="1" applyFont="1" applyAlignment="1">
      <alignment horizontal="right" vertical="center"/>
    </xf>
    <xf numFmtId="3" fontId="4" fillId="0" borderId="0" xfId="0" applyNumberFormat="1" applyFont="1">
      <alignment vertical="center"/>
    </xf>
    <xf numFmtId="38" fontId="0" fillId="2" borderId="0" xfId="1" applyFont="1" applyFill="1">
      <alignment vertical="center"/>
    </xf>
    <xf numFmtId="3" fontId="0" fillId="2" borderId="0" xfId="0" applyNumberFormat="1" applyFill="1">
      <alignment vertical="center"/>
    </xf>
    <xf numFmtId="176" fontId="0" fillId="0" borderId="0" xfId="0" applyNumberFormat="1">
      <alignment vertical="center"/>
    </xf>
    <xf numFmtId="38" fontId="0" fillId="0" borderId="0" xfId="0" applyNumberFormat="1">
      <alignment vertical="center"/>
    </xf>
    <xf numFmtId="0" fontId="3" fillId="0" borderId="0" xfId="0" applyFont="1" applyAlignment="1">
      <alignment vertical="center"/>
    </xf>
    <xf numFmtId="0" fontId="5" fillId="0" borderId="0" xfId="0" applyFont="1" applyBorder="1">
      <alignment vertical="center"/>
    </xf>
    <xf numFmtId="0" fontId="0" fillId="0" borderId="0" xfId="0" applyAlignment="1">
      <alignment horizontal="right" vertical="center"/>
    </xf>
    <xf numFmtId="0" fontId="7" fillId="0" borderId="0" xfId="0" applyFont="1" applyAlignment="1">
      <alignment vertical="center"/>
    </xf>
    <xf numFmtId="0" fontId="7" fillId="0" borderId="0" xfId="0" applyFont="1" applyAlignment="1">
      <alignment horizontal="right" vertical="center"/>
    </xf>
    <xf numFmtId="0" fontId="7" fillId="0" borderId="0" xfId="0" applyFont="1">
      <alignment vertical="center"/>
    </xf>
    <xf numFmtId="38" fontId="7" fillId="2" borderId="0" xfId="1" applyFont="1" applyFill="1">
      <alignment vertical="center"/>
    </xf>
    <xf numFmtId="0" fontId="7" fillId="0" borderId="0" xfId="0" applyFont="1" applyAlignment="1">
      <alignment horizontal="center" vertical="center"/>
    </xf>
    <xf numFmtId="38" fontId="7" fillId="0" borderId="0" xfId="0" applyNumberFormat="1" applyFont="1" applyAlignment="1">
      <alignment horizontal="center" vertical="center"/>
    </xf>
    <xf numFmtId="38" fontId="7" fillId="3" borderId="0" xfId="1" applyFont="1" applyFill="1">
      <alignment vertical="center"/>
    </xf>
    <xf numFmtId="38" fontId="7" fillId="3" borderId="0" xfId="1" applyFont="1" applyFill="1" applyAlignment="1">
      <alignment horizontal="right" vertical="center"/>
    </xf>
    <xf numFmtId="0" fontId="0" fillId="0" borderId="0" xfId="0" applyAlignment="1">
      <alignment horizontal="left" vertical="center"/>
    </xf>
    <xf numFmtId="0" fontId="8" fillId="0" borderId="0" xfId="0" applyFont="1">
      <alignment vertical="center"/>
    </xf>
    <xf numFmtId="0" fontId="5" fillId="0" borderId="0" xfId="0" applyFont="1" applyAlignment="1">
      <alignment horizontal="left" vertical="center" wrapText="1"/>
    </xf>
    <xf numFmtId="0" fontId="6" fillId="0" borderId="0" xfId="0" applyFont="1" applyAlignment="1">
      <alignment horizontal="left" vertical="center" wrapText="1"/>
    </xf>
    <xf numFmtId="0" fontId="0" fillId="0" borderId="0" xfId="0" applyAlignment="1">
      <alignment horizontal="right" vertical="center"/>
    </xf>
    <xf numFmtId="0" fontId="7"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600075</xdr:colOff>
      <xdr:row>3</xdr:row>
      <xdr:rowOff>161925</xdr:rowOff>
    </xdr:from>
    <xdr:to>
      <xdr:col>8</xdr:col>
      <xdr:colOff>19051</xdr:colOff>
      <xdr:row>5</xdr:row>
      <xdr:rowOff>152400</xdr:rowOff>
    </xdr:to>
    <xdr:sp macro="" textlink="">
      <xdr:nvSpPr>
        <xdr:cNvPr id="2" name="角丸四角形吹き出し 1"/>
        <xdr:cNvSpPr/>
      </xdr:nvSpPr>
      <xdr:spPr>
        <a:xfrm>
          <a:off x="4352925" y="676275"/>
          <a:ext cx="2143126" cy="333375"/>
        </a:xfrm>
        <a:prstGeom prst="wedgeRoundRectCallout">
          <a:avLst>
            <a:gd name="adj1" fmla="val 12888"/>
            <a:gd name="adj2" fmla="val -13288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支払申請書と同日を手書き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304800</xdr:colOff>
      <xdr:row>4</xdr:row>
      <xdr:rowOff>133350</xdr:rowOff>
    </xdr:from>
    <xdr:to>
      <xdr:col>8</xdr:col>
      <xdr:colOff>104776</xdr:colOff>
      <xdr:row>6</xdr:row>
      <xdr:rowOff>123825</xdr:rowOff>
    </xdr:to>
    <xdr:sp macro="" textlink="">
      <xdr:nvSpPr>
        <xdr:cNvPr id="2" name="角丸四角形吹き出し 1"/>
        <xdr:cNvSpPr/>
      </xdr:nvSpPr>
      <xdr:spPr>
        <a:xfrm>
          <a:off x="4219575" y="819150"/>
          <a:ext cx="2143126" cy="333375"/>
        </a:xfrm>
        <a:prstGeom prst="wedgeRoundRectCallout">
          <a:avLst>
            <a:gd name="adj1" fmla="val 12888"/>
            <a:gd name="adj2" fmla="val -13288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支払申請書と同日を手書き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view="pageBreakPreview" topLeftCell="A24" zoomScaleNormal="100" zoomScaleSheetLayoutView="100" workbookViewId="0">
      <selection activeCell="B42" sqref="B42"/>
    </sheetView>
  </sheetViews>
  <sheetFormatPr defaultRowHeight="13.5" x14ac:dyDescent="0.15"/>
  <cols>
    <col min="1" max="1" width="7.625" customWidth="1"/>
    <col min="4" max="4" width="14.25" customWidth="1"/>
    <col min="5" max="5" width="9.375" customWidth="1"/>
    <col min="7" max="7" width="10.625" customWidth="1"/>
    <col min="8" max="8" width="16.125" customWidth="1"/>
    <col min="9" max="9" width="3.625" customWidth="1"/>
  </cols>
  <sheetData>
    <row r="1" spans="1:8" x14ac:dyDescent="0.15">
      <c r="A1" t="s">
        <v>50</v>
      </c>
    </row>
    <row r="2" spans="1:8" x14ac:dyDescent="0.15">
      <c r="G2" s="37" t="s">
        <v>47</v>
      </c>
      <c r="H2" s="37"/>
    </row>
    <row r="3" spans="1:8" x14ac:dyDescent="0.15">
      <c r="F3" s="7"/>
      <c r="G3" s="7"/>
      <c r="H3" s="7"/>
    </row>
    <row r="5" spans="1:8" x14ac:dyDescent="0.15">
      <c r="A5" t="s">
        <v>48</v>
      </c>
    </row>
    <row r="7" spans="1:8" ht="21" x14ac:dyDescent="0.15">
      <c r="C7" s="6"/>
      <c r="D7" s="22" t="s">
        <v>36</v>
      </c>
      <c r="E7" s="22"/>
    </row>
    <row r="11" spans="1:8" x14ac:dyDescent="0.15">
      <c r="D11" t="s">
        <v>0</v>
      </c>
      <c r="E11" s="8"/>
      <c r="F11" s="9"/>
      <c r="G11" s="9"/>
      <c r="H11" s="10"/>
    </row>
    <row r="12" spans="1:8" x14ac:dyDescent="0.15">
      <c r="E12" s="11"/>
      <c r="F12" s="7"/>
      <c r="G12" s="7"/>
      <c r="H12" s="12"/>
    </row>
    <row r="13" spans="1:8" x14ac:dyDescent="0.15">
      <c r="D13" t="s">
        <v>1</v>
      </c>
      <c r="E13" s="11"/>
      <c r="F13" s="7" t="s">
        <v>3</v>
      </c>
      <c r="G13" s="7"/>
      <c r="H13" s="12"/>
    </row>
    <row r="14" spans="1:8" x14ac:dyDescent="0.15">
      <c r="E14" s="11"/>
      <c r="F14" s="7"/>
      <c r="G14" s="7"/>
      <c r="H14" s="12" t="s">
        <v>11</v>
      </c>
    </row>
    <row r="15" spans="1:8" x14ac:dyDescent="0.15">
      <c r="B15" s="21"/>
      <c r="D15" t="s">
        <v>2</v>
      </c>
      <c r="E15" s="13"/>
      <c r="F15" s="14"/>
      <c r="G15" s="14"/>
      <c r="H15" s="15"/>
    </row>
    <row r="16" spans="1:8" x14ac:dyDescent="0.15">
      <c r="E16" s="7"/>
      <c r="F16" s="7"/>
      <c r="G16" s="7"/>
      <c r="H16" s="7"/>
    </row>
    <row r="17" spans="2:10" x14ac:dyDescent="0.15">
      <c r="E17" s="7"/>
      <c r="F17" s="7"/>
      <c r="G17" s="7"/>
      <c r="H17" s="7"/>
    </row>
    <row r="18" spans="2:10" x14ac:dyDescent="0.15">
      <c r="E18" s="7"/>
      <c r="F18" s="7"/>
      <c r="G18" s="7"/>
      <c r="H18" s="7"/>
    </row>
    <row r="19" spans="2:10" ht="21" x14ac:dyDescent="0.15">
      <c r="B19" s="6" t="s">
        <v>4</v>
      </c>
      <c r="C19" s="1"/>
      <c r="D19" s="17">
        <f>F27</f>
        <v>50000</v>
      </c>
      <c r="E19" t="s">
        <v>5</v>
      </c>
      <c r="F19" t="s">
        <v>28</v>
      </c>
      <c r="H19" s="20">
        <f>+F28</f>
        <v>4545</v>
      </c>
      <c r="I19" t="s">
        <v>27</v>
      </c>
    </row>
    <row r="21" spans="2:10" ht="18" customHeight="1" x14ac:dyDescent="0.15">
      <c r="B21" t="s">
        <v>45</v>
      </c>
    </row>
    <row r="22" spans="2:10" ht="18" customHeight="1" x14ac:dyDescent="0.15"/>
    <row r="23" spans="2:10" ht="18" customHeight="1" x14ac:dyDescent="0.15">
      <c r="B23" t="s">
        <v>6</v>
      </c>
    </row>
    <row r="24" spans="2:10" ht="18" customHeight="1" x14ac:dyDescent="0.15"/>
    <row r="25" spans="2:10" ht="18" customHeight="1" x14ac:dyDescent="0.15">
      <c r="C25" t="s">
        <v>29</v>
      </c>
      <c r="F25" s="19">
        <v>75000</v>
      </c>
      <c r="G25" t="s">
        <v>5</v>
      </c>
      <c r="H25" t="s">
        <v>46</v>
      </c>
      <c r="J25" s="34" t="s">
        <v>51</v>
      </c>
    </row>
    <row r="26" spans="2:10" ht="18" customHeight="1" x14ac:dyDescent="0.15">
      <c r="C26" t="s">
        <v>7</v>
      </c>
      <c r="F26" s="18">
        <v>25000</v>
      </c>
      <c r="G26" t="s">
        <v>5</v>
      </c>
      <c r="H26" t="s">
        <v>8</v>
      </c>
      <c r="J26" s="34" t="s">
        <v>52</v>
      </c>
    </row>
    <row r="27" spans="2:10" ht="18" customHeight="1" x14ac:dyDescent="0.15">
      <c r="C27" t="s">
        <v>20</v>
      </c>
      <c r="F27" s="2">
        <f>F25-F26</f>
        <v>50000</v>
      </c>
      <c r="G27" t="s">
        <v>5</v>
      </c>
      <c r="H27" t="s">
        <v>9</v>
      </c>
    </row>
    <row r="28" spans="2:10" ht="18" customHeight="1" x14ac:dyDescent="0.15">
      <c r="C28" t="s">
        <v>21</v>
      </c>
      <c r="F28" s="2">
        <f>ROUNDDOWN((F27/1.1)*0.1,0)</f>
        <v>4545</v>
      </c>
      <c r="G28" t="s">
        <v>17</v>
      </c>
      <c r="H28" t="s">
        <v>49</v>
      </c>
    </row>
    <row r="29" spans="2:10" ht="18" customHeight="1" x14ac:dyDescent="0.15">
      <c r="C29" t="s">
        <v>22</v>
      </c>
      <c r="F29" s="2">
        <f>+F27-F28</f>
        <v>45455</v>
      </c>
      <c r="G29" t="s">
        <v>17</v>
      </c>
      <c r="H29" t="s">
        <v>10</v>
      </c>
    </row>
    <row r="30" spans="2:10" ht="18" customHeight="1" x14ac:dyDescent="0.15">
      <c r="C30" t="s">
        <v>24</v>
      </c>
      <c r="F30" s="2">
        <f>ROUNDDOWN(F29*0.1021,0)</f>
        <v>4640</v>
      </c>
      <c r="G30" t="s">
        <v>17</v>
      </c>
      <c r="H30" t="s">
        <v>23</v>
      </c>
    </row>
    <row r="31" spans="2:10" ht="18" customHeight="1" x14ac:dyDescent="0.15">
      <c r="C31" t="s">
        <v>25</v>
      </c>
      <c r="F31" s="16">
        <f>+F27-F30</f>
        <v>45360</v>
      </c>
      <c r="G31" t="s">
        <v>17</v>
      </c>
      <c r="H31" t="s">
        <v>26</v>
      </c>
    </row>
    <row r="32" spans="2:10" ht="18" customHeight="1" x14ac:dyDescent="0.15">
      <c r="F32" s="16"/>
    </row>
    <row r="33" spans="2:10" ht="18" customHeight="1" x14ac:dyDescent="0.15"/>
    <row r="34" spans="2:10" ht="24.75" customHeight="1" x14ac:dyDescent="0.15">
      <c r="B34" t="s">
        <v>33</v>
      </c>
      <c r="C34" s="35" t="s">
        <v>41</v>
      </c>
      <c r="D34" s="36"/>
      <c r="E34" s="28">
        <f>F25</f>
        <v>75000</v>
      </c>
      <c r="F34" s="27" t="s">
        <v>44</v>
      </c>
      <c r="G34" s="29"/>
      <c r="H34" s="30"/>
      <c r="I34" s="29"/>
      <c r="J34" s="27"/>
    </row>
    <row r="35" spans="2:10" x14ac:dyDescent="0.15">
      <c r="B35" t="s">
        <v>34</v>
      </c>
      <c r="C35" s="25" t="s">
        <v>38</v>
      </c>
      <c r="D35" s="25"/>
      <c r="E35" s="31">
        <f>E34/3*2</f>
        <v>50000</v>
      </c>
      <c r="F35" s="27" t="s">
        <v>18</v>
      </c>
      <c r="G35" s="27" t="s">
        <v>42</v>
      </c>
      <c r="H35" s="32">
        <f>D19</f>
        <v>50000</v>
      </c>
      <c r="I35" s="27" t="s">
        <v>43</v>
      </c>
      <c r="J35" s="27"/>
    </row>
    <row r="36" spans="2:10" x14ac:dyDescent="0.15">
      <c r="C36" s="26" t="s">
        <v>39</v>
      </c>
      <c r="D36" s="27"/>
      <c r="E36" s="27"/>
      <c r="F36" s="27"/>
      <c r="G36" s="27"/>
      <c r="H36" s="27"/>
      <c r="I36" s="27"/>
      <c r="J36" s="27"/>
    </row>
    <row r="37" spans="2:10" x14ac:dyDescent="0.15">
      <c r="C37" s="27" t="s">
        <v>40</v>
      </c>
      <c r="D37" s="27"/>
      <c r="E37" s="27"/>
      <c r="F37" s="27"/>
      <c r="G37" s="27"/>
      <c r="H37" s="27"/>
      <c r="I37" s="27"/>
      <c r="J37" s="27"/>
    </row>
    <row r="38" spans="2:10" x14ac:dyDescent="0.15">
      <c r="C38" s="27"/>
      <c r="D38" s="27"/>
      <c r="E38" s="27"/>
      <c r="F38" s="27"/>
      <c r="G38" s="27"/>
      <c r="H38" s="27"/>
      <c r="I38" s="27"/>
      <c r="J38" s="27"/>
    </row>
    <row r="39" spans="2:10" x14ac:dyDescent="0.15">
      <c r="C39" s="27"/>
      <c r="D39" s="27"/>
      <c r="E39" s="27"/>
      <c r="F39" s="27"/>
      <c r="G39" s="27"/>
      <c r="H39" s="27"/>
      <c r="I39" s="27"/>
      <c r="J39" s="27"/>
    </row>
    <row r="40" spans="2:10" x14ac:dyDescent="0.15">
      <c r="C40" s="27"/>
      <c r="D40" s="27"/>
      <c r="E40" s="27"/>
      <c r="F40" s="27"/>
      <c r="G40" s="27"/>
      <c r="H40" s="27"/>
      <c r="I40" s="27"/>
      <c r="J40" s="27"/>
    </row>
    <row r="42" spans="2:10" x14ac:dyDescent="0.15">
      <c r="D42" t="s">
        <v>12</v>
      </c>
      <c r="E42" t="s">
        <v>13</v>
      </c>
    </row>
    <row r="44" spans="2:10" x14ac:dyDescent="0.15">
      <c r="D44" t="s">
        <v>14</v>
      </c>
      <c r="E44" s="3" t="s">
        <v>15</v>
      </c>
      <c r="F44" s="4"/>
      <c r="G44" s="5"/>
    </row>
    <row r="45" spans="2:10" x14ac:dyDescent="0.15">
      <c r="E45" s="7"/>
      <c r="F45" s="7"/>
      <c r="G45" s="7"/>
    </row>
    <row r="47" spans="2:10" x14ac:dyDescent="0.15">
      <c r="C47" t="s">
        <v>35</v>
      </c>
    </row>
    <row r="48" spans="2:10" ht="12.75" customHeight="1" x14ac:dyDescent="0.15">
      <c r="C48" t="s">
        <v>32</v>
      </c>
    </row>
  </sheetData>
  <mergeCells count="2">
    <mergeCell ref="C34:D34"/>
    <mergeCell ref="G2:H2"/>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16" zoomScale="112" zoomScaleNormal="100" zoomScaleSheetLayoutView="112" workbookViewId="0">
      <selection activeCell="G35" sqref="G35"/>
    </sheetView>
  </sheetViews>
  <sheetFormatPr defaultRowHeight="13.5" x14ac:dyDescent="0.15"/>
  <cols>
    <col min="3" max="3" width="8.25" customWidth="1"/>
    <col min="4" max="4" width="16" customWidth="1"/>
    <col min="5" max="5" width="9.125" customWidth="1"/>
    <col min="6" max="6" width="8.375" customWidth="1"/>
    <col min="7" max="7" width="10.125" customWidth="1"/>
    <col min="8" max="8" width="12.25" customWidth="1"/>
    <col min="9" max="9" width="5" customWidth="1"/>
  </cols>
  <sheetData>
    <row r="1" spans="1:8" x14ac:dyDescent="0.15">
      <c r="A1" t="s">
        <v>16</v>
      </c>
    </row>
    <row r="2" spans="1:8" x14ac:dyDescent="0.15">
      <c r="F2" s="7"/>
      <c r="G2" s="7"/>
      <c r="H2" s="7"/>
    </row>
    <row r="3" spans="1:8" x14ac:dyDescent="0.15">
      <c r="F3" s="23"/>
      <c r="G3" s="37" t="s">
        <v>47</v>
      </c>
      <c r="H3" s="37"/>
    </row>
    <row r="6" spans="1:8" x14ac:dyDescent="0.15">
      <c r="A6" t="s">
        <v>48</v>
      </c>
      <c r="G6" s="37"/>
      <c r="H6" s="37"/>
    </row>
    <row r="7" spans="1:8" x14ac:dyDescent="0.15">
      <c r="G7" s="24"/>
      <c r="H7" s="24"/>
    </row>
    <row r="9" spans="1:8" ht="21" x14ac:dyDescent="0.15">
      <c r="C9" s="6"/>
      <c r="D9" s="22" t="s">
        <v>36</v>
      </c>
      <c r="E9" s="22"/>
    </row>
    <row r="13" spans="1:8" x14ac:dyDescent="0.15">
      <c r="D13" t="s">
        <v>0</v>
      </c>
      <c r="E13" s="8"/>
      <c r="F13" s="9"/>
      <c r="G13" s="9"/>
      <c r="H13" s="10"/>
    </row>
    <row r="14" spans="1:8" x14ac:dyDescent="0.15">
      <c r="E14" s="11"/>
      <c r="F14" s="7"/>
      <c r="G14" s="7"/>
      <c r="H14" s="12"/>
    </row>
    <row r="15" spans="1:8" x14ac:dyDescent="0.15">
      <c r="D15" t="s">
        <v>1</v>
      </c>
      <c r="E15" s="11"/>
      <c r="F15" s="7" t="s">
        <v>3</v>
      </c>
      <c r="G15" s="7"/>
      <c r="H15" s="12"/>
    </row>
    <row r="16" spans="1:8" x14ac:dyDescent="0.15">
      <c r="E16" s="11"/>
      <c r="F16" s="7"/>
      <c r="G16" s="7"/>
      <c r="H16" s="12" t="s">
        <v>11</v>
      </c>
    </row>
    <row r="17" spans="2:16" x14ac:dyDescent="0.15">
      <c r="D17" t="s">
        <v>2</v>
      </c>
      <c r="E17" s="13"/>
      <c r="F17" s="14"/>
      <c r="G17" s="14"/>
      <c r="H17" s="15"/>
    </row>
    <row r="18" spans="2:16" x14ac:dyDescent="0.15">
      <c r="E18" s="7"/>
      <c r="F18" s="7"/>
      <c r="G18" s="7"/>
      <c r="H18" s="7"/>
    </row>
    <row r="19" spans="2:16" x14ac:dyDescent="0.15">
      <c r="E19" s="7"/>
      <c r="F19" s="7"/>
      <c r="G19" s="7"/>
      <c r="H19" s="7"/>
    </row>
    <row r="20" spans="2:16" x14ac:dyDescent="0.15">
      <c r="E20" s="7"/>
      <c r="F20" s="7"/>
      <c r="G20" s="7"/>
    </row>
    <row r="21" spans="2:16" ht="21" x14ac:dyDescent="0.15">
      <c r="B21" s="6" t="s">
        <v>4</v>
      </c>
      <c r="C21" s="1"/>
      <c r="D21" s="17">
        <f>+F29</f>
        <v>50000</v>
      </c>
      <c r="E21" t="s">
        <v>5</v>
      </c>
      <c r="F21" t="s">
        <v>28</v>
      </c>
      <c r="H21" s="20">
        <f>ROUNDDOWN((D21/1.1)*0.1,0)</f>
        <v>4545</v>
      </c>
      <c r="I21" t="s">
        <v>27</v>
      </c>
    </row>
    <row r="23" spans="2:16" ht="18" customHeight="1" x14ac:dyDescent="0.15">
      <c r="B23" t="s">
        <v>37</v>
      </c>
    </row>
    <row r="24" spans="2:16" ht="18" customHeight="1" x14ac:dyDescent="0.15"/>
    <row r="25" spans="2:16" ht="18" customHeight="1" x14ac:dyDescent="0.15">
      <c r="B25" t="s">
        <v>6</v>
      </c>
    </row>
    <row r="26" spans="2:16" ht="18" customHeight="1" x14ac:dyDescent="0.15"/>
    <row r="27" spans="2:16" ht="18" customHeight="1" x14ac:dyDescent="0.15">
      <c r="C27" t="s">
        <v>30</v>
      </c>
      <c r="F27" s="19">
        <v>75000</v>
      </c>
      <c r="G27" t="s">
        <v>5</v>
      </c>
      <c r="H27" t="s">
        <v>46</v>
      </c>
      <c r="J27" s="34" t="s">
        <v>51</v>
      </c>
    </row>
    <row r="28" spans="2:16" ht="18" customHeight="1" x14ac:dyDescent="0.15">
      <c r="C28" t="s">
        <v>7</v>
      </c>
      <c r="F28" s="18">
        <v>25000</v>
      </c>
      <c r="G28" t="s">
        <v>5</v>
      </c>
      <c r="H28" t="s">
        <v>8</v>
      </c>
      <c r="P28" s="33"/>
    </row>
    <row r="29" spans="2:16" ht="18" customHeight="1" x14ac:dyDescent="0.15">
      <c r="C29" t="s">
        <v>19</v>
      </c>
      <c r="F29" s="2">
        <f>+F27-F28</f>
        <v>50000</v>
      </c>
      <c r="G29" t="s">
        <v>5</v>
      </c>
      <c r="H29" t="s">
        <v>9</v>
      </c>
    </row>
    <row r="30" spans="2:16" ht="18" customHeight="1" x14ac:dyDescent="0.15">
      <c r="F30" s="1"/>
    </row>
    <row r="31" spans="2:16" ht="18" customHeight="1" x14ac:dyDescent="0.15"/>
    <row r="32" spans="2:16" ht="24.75" customHeight="1" x14ac:dyDescent="0.15">
      <c r="B32" t="s">
        <v>33</v>
      </c>
      <c r="C32" s="35" t="s">
        <v>41</v>
      </c>
      <c r="D32" s="36"/>
      <c r="E32" s="28">
        <v>50000</v>
      </c>
      <c r="F32" s="27" t="s">
        <v>44</v>
      </c>
      <c r="G32" s="29"/>
      <c r="H32" s="30"/>
      <c r="I32" s="29"/>
      <c r="J32" s="27"/>
    </row>
    <row r="33" spans="2:10" ht="18" customHeight="1" x14ac:dyDescent="0.15">
      <c r="B33" t="s">
        <v>34</v>
      </c>
      <c r="C33" s="25" t="s">
        <v>38</v>
      </c>
      <c r="D33" s="25"/>
      <c r="E33" s="31">
        <v>50000</v>
      </c>
      <c r="F33" s="27" t="s">
        <v>18</v>
      </c>
      <c r="G33" s="27" t="s">
        <v>42</v>
      </c>
      <c r="H33" s="32">
        <f>D21</f>
        <v>50000</v>
      </c>
      <c r="I33" s="27" t="s">
        <v>43</v>
      </c>
      <c r="J33" s="27"/>
    </row>
    <row r="34" spans="2:10" ht="18" customHeight="1" x14ac:dyDescent="0.15">
      <c r="C34" s="26" t="s">
        <v>39</v>
      </c>
      <c r="D34" s="27"/>
      <c r="E34" s="27"/>
      <c r="F34" s="27"/>
      <c r="G34" s="27"/>
      <c r="H34" s="27"/>
      <c r="I34" s="27"/>
      <c r="J34" s="27"/>
    </row>
    <row r="35" spans="2:10" ht="18" customHeight="1" x14ac:dyDescent="0.15">
      <c r="C35" s="27" t="s">
        <v>40</v>
      </c>
      <c r="D35" s="27"/>
      <c r="E35" s="27"/>
      <c r="F35" s="27"/>
      <c r="G35" s="27"/>
      <c r="H35" s="27"/>
      <c r="I35" s="27"/>
      <c r="J35" s="27"/>
    </row>
    <row r="36" spans="2:10" x14ac:dyDescent="0.15">
      <c r="C36" s="38"/>
      <c r="D36" s="38"/>
      <c r="E36" s="31"/>
      <c r="F36" s="27"/>
      <c r="G36" s="27"/>
      <c r="H36" s="32"/>
      <c r="I36" s="27"/>
      <c r="J36" s="27"/>
    </row>
    <row r="40" spans="2:10" x14ac:dyDescent="0.15">
      <c r="D40" t="s">
        <v>12</v>
      </c>
      <c r="E40" t="s">
        <v>13</v>
      </c>
    </row>
    <row r="42" spans="2:10" x14ac:dyDescent="0.15">
      <c r="D42" t="s">
        <v>14</v>
      </c>
      <c r="E42" s="3" t="s">
        <v>15</v>
      </c>
      <c r="F42" s="4"/>
      <c r="G42" s="5"/>
    </row>
    <row r="45" spans="2:10" x14ac:dyDescent="0.15">
      <c r="C45" t="s">
        <v>35</v>
      </c>
    </row>
    <row r="46" spans="2:10" x14ac:dyDescent="0.15">
      <c r="C46" t="s">
        <v>31</v>
      </c>
    </row>
  </sheetData>
  <mergeCells count="4">
    <mergeCell ref="C36:D36"/>
    <mergeCell ref="G6:H6"/>
    <mergeCell ref="C32:D32"/>
    <mergeCell ref="G3:H3"/>
  </mergeCells>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個人</vt:lpstr>
      <vt:lpstr>法人</vt:lpstr>
      <vt:lpstr>Sheet2</vt:lpstr>
      <vt:lpstr>Sheet3</vt:lpstr>
      <vt:lpstr>個人!Print_Area</vt:lpstr>
      <vt:lpstr>法人!Print_Area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魚波 晋吾　　　</cp:lastModifiedBy>
  <cp:lastPrinted>2020-07-16T06:51:11Z</cp:lastPrinted>
  <dcterms:created xsi:type="dcterms:W3CDTF">2013-06-13T07:02:21Z</dcterms:created>
  <dcterms:modified xsi:type="dcterms:W3CDTF">2020-09-28T02:54:06Z</dcterms:modified>
</cp:coreProperties>
</file>